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hor\Dropbox\ADMON CARLOS MORALES 2018-2021\D) INFORMACION FINANCIERA NORMATIVA\IFN 2018\TRIM 3°2018\VIII. Disciplina Financiera\"/>
    </mc:Choice>
  </mc:AlternateContent>
  <bookViews>
    <workbookView xWindow="0" yWindow="0" windowWidth="20490" windowHeight="7755"/>
  </bookViews>
  <sheets>
    <sheet name="IADPyOP" sheetId="1" r:id="rId1"/>
  </sheets>
  <definedNames>
    <definedName name="_xlnm.Print_Area" localSheetId="0">IADPyOP!$A$1:$J$42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21" i="1" s="1"/>
  <c r="H8" i="1"/>
  <c r="H21" i="1" s="1"/>
  <c r="I8" i="1"/>
  <c r="I21" i="1" s="1"/>
  <c r="C9" i="1"/>
  <c r="C8" i="1" s="1"/>
  <c r="C21" i="1" s="1"/>
  <c r="D9" i="1"/>
  <c r="D8" i="1" s="1"/>
  <c r="D21" i="1" s="1"/>
  <c r="E9" i="1"/>
  <c r="F9" i="1"/>
  <c r="F8" i="1" s="1"/>
  <c r="F21" i="1" s="1"/>
  <c r="H9" i="1"/>
  <c r="I9" i="1"/>
  <c r="G10" i="1"/>
  <c r="G9" i="1" s="1"/>
  <c r="C14" i="1"/>
  <c r="D14" i="1"/>
  <c r="E14" i="1"/>
  <c r="F14" i="1"/>
  <c r="H14" i="1"/>
  <c r="I14" i="1"/>
  <c r="G15" i="1"/>
  <c r="G14" i="1" s="1"/>
  <c r="C23" i="1"/>
  <c r="D23" i="1"/>
  <c r="E23" i="1"/>
  <c r="F23" i="1"/>
  <c r="G23" i="1"/>
  <c r="H23" i="1"/>
  <c r="I23" i="1"/>
  <c r="C28" i="1"/>
  <c r="D28" i="1"/>
  <c r="E28" i="1"/>
  <c r="F28" i="1"/>
  <c r="G28" i="1"/>
  <c r="H28" i="1"/>
  <c r="I28" i="1"/>
  <c r="G8" i="1" l="1"/>
  <c r="G21" i="1" s="1"/>
</calcChain>
</file>

<file path=xl/sharedStrings.xml><?xml version="1.0" encoding="utf-8"?>
<sst xmlns="http://schemas.openxmlformats.org/spreadsheetml/2006/main" count="45" uniqueCount="39">
  <si>
    <t>Crédito 3</t>
  </si>
  <si>
    <t>Crédito 2</t>
  </si>
  <si>
    <t>TIIE28+1.50%</t>
  </si>
  <si>
    <t>Crédito 1</t>
  </si>
  <si>
    <t>F</t>
  </si>
  <si>
    <t>OBLIGACIONES A CORTO PLAZO (Informativo)</t>
  </si>
  <si>
    <t>Deuda Contingente 3</t>
  </si>
  <si>
    <t>Deuda contingente 2</t>
  </si>
  <si>
    <t>Deuda contingente 1</t>
  </si>
  <si>
    <t>TOTAL DE LA DEUDA PÚBLICA
Y OTROS PASIVOS</t>
  </si>
  <si>
    <t>OTROS PASIVOS</t>
  </si>
  <si>
    <t>Arrendamientos financieros</t>
  </si>
  <si>
    <t>Títulos y valores</t>
  </si>
  <si>
    <t>Instituciones de crédito</t>
  </si>
  <si>
    <t>LARGO PLAZO</t>
  </si>
  <si>
    <t>CORTO PLAZO</t>
  </si>
  <si>
    <t>DEUDA PÚBLICA</t>
  </si>
  <si>
    <t>(PESOS)</t>
  </si>
  <si>
    <t>Del 01 de Enero al 30 de Septiembre de 2018</t>
  </si>
  <si>
    <t>INFORME ANALÍTICO DE LA DEUDA PÚBLICA Y OTROS PASIVOS - LDF</t>
  </si>
  <si>
    <t>IADPyOP</t>
  </si>
  <si>
    <t>MUNICIPIO DE TUXTLA GUTIERREZ</t>
  </si>
  <si>
    <r>
      <t xml:space="preserve">DENOMINACIÓN DE LA DEUDA PÚBLICA Y OTROS PASIVOS </t>
    </r>
    <r>
      <rPr>
        <sz val="8"/>
        <rFont val="Calibri"/>
        <family val="2"/>
        <scheme val="minor"/>
      </rPr>
      <t>(e)</t>
    </r>
  </si>
  <si>
    <r>
      <t xml:space="preserve">SALDO AL 31 DE DICIEMBRE DE 2017
</t>
    </r>
    <r>
      <rPr>
        <sz val="10"/>
        <rFont val="Calibri"/>
        <family val="2"/>
        <scheme val="minor"/>
      </rPr>
      <t>(f)</t>
    </r>
  </si>
  <si>
    <r>
      <t xml:space="preserve">DISPOSICIONES DEL PERIODO
</t>
    </r>
    <r>
      <rPr>
        <sz val="10"/>
        <rFont val="Calibri"/>
        <family val="2"/>
        <scheme val="minor"/>
      </rPr>
      <t>(g)</t>
    </r>
  </si>
  <si>
    <r>
      <t xml:space="preserve">AMORTIZACIONES DEL PERIODO
</t>
    </r>
    <r>
      <rPr>
        <sz val="10"/>
        <rFont val="Calibri"/>
        <family val="2"/>
        <scheme val="minor"/>
      </rPr>
      <t>(h)</t>
    </r>
  </si>
  <si>
    <r>
      <t xml:space="preserve">REVALUACIONES, RECLASIFICACIONES Y OTROS AJUSTES </t>
    </r>
    <r>
      <rPr>
        <sz val="10"/>
        <rFont val="Calibri"/>
        <family val="2"/>
        <scheme val="minor"/>
      </rPr>
      <t>(i)</t>
    </r>
  </si>
  <si>
    <r>
      <t xml:space="preserve">SALDO AL FINAL DEL PERIODO
</t>
    </r>
    <r>
      <rPr>
        <sz val="10"/>
        <rFont val="Calibri"/>
        <family val="2"/>
        <scheme val="minor"/>
      </rPr>
      <t>(j)</t>
    </r>
  </si>
  <si>
    <r>
      <t xml:space="preserve">PAGO DE INTERESES DEL PERIODO
</t>
    </r>
    <r>
      <rPr>
        <sz val="10"/>
        <rFont val="Calibri"/>
        <family val="2"/>
        <scheme val="minor"/>
      </rPr>
      <t>(k)</t>
    </r>
  </si>
  <si>
    <r>
      <t xml:space="preserve">PAGO DE COMISIONES Y DEMÁS COSTOS ASOCIADOS DURANTE EL PERIODO </t>
    </r>
    <r>
      <rPr>
        <sz val="10"/>
        <rFont val="Calibri"/>
        <family val="2"/>
        <scheme val="minor"/>
      </rPr>
      <t>(l)</t>
    </r>
  </si>
  <si>
    <r>
      <t xml:space="preserve">DEUDA CONTINGENTE (Informativo) </t>
    </r>
    <r>
      <rPr>
        <b/>
        <sz val="8"/>
        <rFont val="Calibri"/>
        <family val="2"/>
        <scheme val="minor"/>
      </rPr>
      <t>1</t>
    </r>
  </si>
  <si>
    <r>
      <t xml:space="preserve">VALOR DE INSTRUMENTOS BONO CUPÓN CERO (Informativo) </t>
    </r>
    <r>
      <rPr>
        <b/>
        <sz val="8"/>
        <rFont val="Calibri"/>
        <family val="2"/>
        <scheme val="minor"/>
      </rPr>
      <t>2</t>
    </r>
  </si>
  <si>
    <r>
      <t xml:space="preserve">OBLIGACIONES A CORTO PLAZO </t>
    </r>
    <r>
      <rPr>
        <sz val="8"/>
        <rFont val="Calibri"/>
        <family val="2"/>
        <scheme val="minor"/>
      </rPr>
      <t>(m)</t>
    </r>
  </si>
  <si>
    <r>
      <t xml:space="preserve">MONTO CONTRATADO
</t>
    </r>
    <r>
      <rPr>
        <sz val="10"/>
        <rFont val="Calibri"/>
        <family val="2"/>
        <scheme val="minor"/>
      </rPr>
      <t>(n)</t>
    </r>
  </si>
  <si>
    <r>
      <t xml:space="preserve">PLAZO PACTADO
</t>
    </r>
    <r>
      <rPr>
        <sz val="10"/>
        <rFont val="Calibri"/>
        <family val="2"/>
        <scheme val="minor"/>
      </rPr>
      <t>(ñ)</t>
    </r>
  </si>
  <si>
    <r>
      <t xml:space="preserve">TASA DE INTERÉS
</t>
    </r>
    <r>
      <rPr>
        <sz val="10"/>
        <rFont val="Calibri"/>
        <family val="2"/>
        <scheme val="minor"/>
      </rPr>
      <t>(o)</t>
    </r>
  </si>
  <si>
    <r>
      <t xml:space="preserve">COMISIONES Y COSTOS RELACIONADOS
</t>
    </r>
    <r>
      <rPr>
        <sz val="10"/>
        <rFont val="Calibri"/>
        <family val="2"/>
        <scheme val="minor"/>
      </rPr>
      <t>(p)</t>
    </r>
  </si>
  <si>
    <r>
      <t xml:space="preserve">TASA EFECTIVA
</t>
    </r>
    <r>
      <rPr>
        <sz val="10"/>
        <rFont val="Calibri"/>
        <family val="2"/>
        <scheme val="minor"/>
      </rPr>
      <t>(q)</t>
    </r>
  </si>
  <si>
    <t>“Bajo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</si>
</sst>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4" fontId="0" fillId="0" borderId="0" xfId="0" applyNumberForma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4" fontId="0" fillId="0" borderId="2" xfId="0" applyNumberForma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5" fillId="2" borderId="9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4" fontId="8" fillId="0" borderId="4" xfId="0" applyNumberFormat="1" applyFont="1" applyBorder="1" applyAlignment="1">
      <alignment horizontal="right" indent="1"/>
    </xf>
    <xf numFmtId="0" fontId="7" fillId="0" borderId="4" xfId="0" applyFont="1" applyBorder="1" applyAlignment="1">
      <alignment horizontal="left" indent="2"/>
    </xf>
    <xf numFmtId="4" fontId="9" fillId="0" borderId="4" xfId="0" applyNumberFormat="1" applyFont="1" applyBorder="1" applyAlignment="1">
      <alignment horizontal="right" indent="2"/>
    </xf>
    <xf numFmtId="0" fontId="7" fillId="0" borderId="4" xfId="0" applyFont="1" applyBorder="1" applyAlignment="1">
      <alignment horizontal="left" indent="4"/>
    </xf>
    <xf numFmtId="4" fontId="9" fillId="0" borderId="4" xfId="0" applyNumberFormat="1" applyFont="1" applyBorder="1" applyAlignment="1"/>
    <xf numFmtId="0" fontId="7" fillId="0" borderId="4" xfId="0" applyFont="1" applyBorder="1"/>
    <xf numFmtId="4" fontId="9" fillId="0" borderId="4" xfId="0" applyNumberFormat="1" applyFont="1" applyBorder="1" applyAlignment="1">
      <alignment horizontal="right" indent="1"/>
    </xf>
    <xf numFmtId="0" fontId="10" fillId="0" borderId="4" xfId="0" applyFont="1" applyBorder="1"/>
    <xf numFmtId="0" fontId="5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indent="2"/>
    </xf>
    <xf numFmtId="4" fontId="9" fillId="0" borderId="4" xfId="0" applyNumberFormat="1" applyFont="1" applyBorder="1" applyAlignment="1">
      <alignment horizontal="right" indent="3"/>
    </xf>
    <xf numFmtId="0" fontId="5" fillId="0" borderId="4" xfId="0" applyFont="1" applyBorder="1" applyAlignment="1">
      <alignment wrapText="1"/>
    </xf>
    <xf numFmtId="4" fontId="8" fillId="0" borderId="4" xfId="0" applyNumberFormat="1" applyFont="1" applyBorder="1" applyAlignment="1">
      <alignment horizontal="right" vertical="center" indent="2"/>
    </xf>
    <xf numFmtId="4" fontId="9" fillId="0" borderId="4" xfId="0" applyNumberFormat="1" applyFont="1" applyBorder="1" applyAlignment="1">
      <alignment horizontal="right" vertical="center" indent="3"/>
    </xf>
    <xf numFmtId="0" fontId="10" fillId="0" borderId="1" xfId="0" applyFont="1" applyBorder="1"/>
    <xf numFmtId="4" fontId="9" fillId="0" borderId="1" xfId="0" applyNumberFormat="1" applyFont="1" applyBorder="1" applyAlignment="1">
      <alignment horizontal="right" indent="1"/>
    </xf>
    <xf numFmtId="0" fontId="10" fillId="0" borderId="0" xfId="0" applyFont="1"/>
    <xf numFmtId="4" fontId="10" fillId="0" borderId="0" xfId="0" applyNumberFormat="1" applyFont="1" applyAlignment="1">
      <alignment horizontal="right"/>
    </xf>
    <xf numFmtId="0" fontId="9" fillId="0" borderId="4" xfId="0" applyNumberFormat="1" applyFont="1" applyBorder="1" applyAlignment="1">
      <alignment horizontal="right" vertical="center" indent="3"/>
    </xf>
    <xf numFmtId="10" fontId="9" fillId="0" borderId="4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indent="4"/>
    </xf>
    <xf numFmtId="0" fontId="9" fillId="0" borderId="3" xfId="0" applyFont="1" applyBorder="1" applyAlignment="1">
      <alignment horizontal="right" indent="2"/>
    </xf>
    <xf numFmtId="0" fontId="9" fillId="0" borderId="2" xfId="0" applyFont="1" applyBorder="1" applyAlignment="1">
      <alignment horizontal="right" indent="2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" fontId="12" fillId="0" borderId="0" xfId="0" applyNumberFormat="1" applyFont="1" applyAlignment="1">
      <alignment horizontal="center" wrapText="1"/>
    </xf>
    <xf numFmtId="4" fontId="9" fillId="0" borderId="6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8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M45"/>
  <sheetViews>
    <sheetView tabSelected="1" view="pageBreakPreview" zoomScaleSheetLayoutView="100" workbookViewId="0">
      <selection activeCell="B3" sqref="B3:G3"/>
    </sheetView>
  </sheetViews>
  <sheetFormatPr baseColWidth="10" defaultRowHeight="15" x14ac:dyDescent="0.25"/>
  <cols>
    <col min="1" max="1" width="1.5703125" customWidth="1"/>
    <col min="2" max="2" width="34.42578125" customWidth="1"/>
    <col min="3" max="3" width="18.42578125" style="1" customWidth="1"/>
    <col min="4" max="4" width="15.5703125" customWidth="1"/>
    <col min="5" max="5" width="16.42578125" customWidth="1"/>
    <col min="6" max="6" width="18.42578125" customWidth="1"/>
    <col min="7" max="7" width="15.28515625" customWidth="1"/>
    <col min="8" max="8" width="16.7109375" customWidth="1"/>
    <col min="9" max="9" width="23.140625" customWidth="1"/>
    <col min="10" max="10" width="1.7109375" customWidth="1"/>
  </cols>
  <sheetData>
    <row r="1" spans="2:13" ht="7.5" customHeight="1" x14ac:dyDescent="0.25"/>
    <row r="2" spans="2:13" x14ac:dyDescent="0.25">
      <c r="B2" s="43" t="s">
        <v>21</v>
      </c>
      <c r="C2" s="44"/>
      <c r="D2" s="44"/>
      <c r="E2" s="44"/>
      <c r="F2" s="44"/>
      <c r="G2" s="44"/>
      <c r="H2" s="45" t="s">
        <v>20</v>
      </c>
      <c r="I2" s="46"/>
    </row>
    <row r="3" spans="2:13" x14ac:dyDescent="0.25">
      <c r="B3" s="49" t="s">
        <v>19</v>
      </c>
      <c r="C3" s="50"/>
      <c r="D3" s="50"/>
      <c r="E3" s="50"/>
      <c r="F3" s="50"/>
      <c r="G3" s="50"/>
      <c r="H3" s="47"/>
      <c r="I3" s="48"/>
    </row>
    <row r="4" spans="2:13" x14ac:dyDescent="0.25">
      <c r="B4" s="51" t="s">
        <v>18</v>
      </c>
      <c r="C4" s="52"/>
      <c r="D4" s="52"/>
      <c r="E4" s="52"/>
      <c r="F4" s="52"/>
      <c r="G4" s="52"/>
      <c r="H4" s="7"/>
      <c r="I4" s="6"/>
    </row>
    <row r="5" spans="2:13" x14ac:dyDescent="0.25">
      <c r="B5" s="53" t="s">
        <v>17</v>
      </c>
      <c r="C5" s="54"/>
      <c r="D5" s="54"/>
      <c r="E5" s="54"/>
      <c r="F5" s="54"/>
      <c r="G5" s="54"/>
      <c r="H5" s="5"/>
      <c r="I5" s="4"/>
    </row>
    <row r="6" spans="2:13" ht="6.75" customHeight="1" x14ac:dyDescent="0.25"/>
    <row r="7" spans="2:13" s="2" customFormat="1" ht="38.25" x14ac:dyDescent="0.25">
      <c r="B7" s="8" t="s">
        <v>22</v>
      </c>
      <c r="C7" s="9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3"/>
      <c r="K7" s="3"/>
      <c r="L7" s="3"/>
      <c r="M7" s="3"/>
    </row>
    <row r="8" spans="2:13" x14ac:dyDescent="0.25">
      <c r="B8" s="10" t="s">
        <v>16</v>
      </c>
      <c r="C8" s="11">
        <f t="shared" ref="C8:I8" si="0">C9+C14</f>
        <v>468978189.5200001</v>
      </c>
      <c r="D8" s="11">
        <f t="shared" si="0"/>
        <v>0</v>
      </c>
      <c r="E8" s="11">
        <f t="shared" si="0"/>
        <v>108198952.36</v>
      </c>
      <c r="F8" s="11">
        <f t="shared" si="0"/>
        <v>0</v>
      </c>
      <c r="G8" s="11">
        <f t="shared" si="0"/>
        <v>360779237.16000009</v>
      </c>
      <c r="H8" s="11">
        <f t="shared" si="0"/>
        <v>28728107.139999997</v>
      </c>
      <c r="I8" s="11">
        <f t="shared" si="0"/>
        <v>0</v>
      </c>
    </row>
    <row r="9" spans="2:13" x14ac:dyDescent="0.25">
      <c r="B9" s="12" t="s">
        <v>15</v>
      </c>
      <c r="C9" s="13">
        <f>SUM(C10:C12)</f>
        <v>100000000</v>
      </c>
      <c r="D9" s="13">
        <f>D10</f>
        <v>0</v>
      </c>
      <c r="E9" s="13">
        <f>SUM(E10)</f>
        <v>100000000</v>
      </c>
      <c r="F9" s="13">
        <f>SUM(F10)</f>
        <v>0</v>
      </c>
      <c r="G9" s="13">
        <f>SUM(G10)</f>
        <v>0</v>
      </c>
      <c r="H9" s="13">
        <f>SUM(H10)</f>
        <v>2881340.2700000009</v>
      </c>
      <c r="I9" s="13">
        <f>SUM(I10)</f>
        <v>0</v>
      </c>
    </row>
    <row r="10" spans="2:13" x14ac:dyDescent="0.25">
      <c r="B10" s="14" t="s">
        <v>13</v>
      </c>
      <c r="C10" s="15">
        <v>100000000</v>
      </c>
      <c r="D10" s="15">
        <v>0</v>
      </c>
      <c r="E10" s="15">
        <v>100000000</v>
      </c>
      <c r="F10" s="15">
        <v>0</v>
      </c>
      <c r="G10" s="15">
        <f>+C10-E10</f>
        <v>0</v>
      </c>
      <c r="H10" s="15">
        <v>2881340.2700000009</v>
      </c>
      <c r="I10" s="15">
        <v>0</v>
      </c>
    </row>
    <row r="11" spans="2:13" x14ac:dyDescent="0.25">
      <c r="B11" s="14" t="s">
        <v>12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</row>
    <row r="12" spans="2:13" x14ac:dyDescent="0.25">
      <c r="B12" s="14" t="s">
        <v>11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2:13" ht="6.75" customHeight="1" x14ac:dyDescent="0.25">
      <c r="B13" s="16"/>
      <c r="C13" s="17"/>
      <c r="D13" s="18"/>
      <c r="E13" s="18"/>
      <c r="F13" s="18"/>
      <c r="G13" s="18"/>
      <c r="H13" s="18"/>
      <c r="I13" s="18"/>
    </row>
    <row r="14" spans="2:13" x14ac:dyDescent="0.25">
      <c r="B14" s="12" t="s">
        <v>14</v>
      </c>
      <c r="C14" s="13">
        <f>SUM(C15:C17)</f>
        <v>368978189.5200001</v>
      </c>
      <c r="D14" s="13">
        <f>SUM(D15)</f>
        <v>0</v>
      </c>
      <c r="E14" s="13">
        <f>SUM(E15)</f>
        <v>8198952.3600000003</v>
      </c>
      <c r="F14" s="13">
        <f>F15</f>
        <v>0</v>
      </c>
      <c r="G14" s="13">
        <f>+G15</f>
        <v>360779237.16000009</v>
      </c>
      <c r="H14" s="13">
        <f>H15</f>
        <v>25846766.869999997</v>
      </c>
      <c r="I14" s="13">
        <f>I15</f>
        <v>0</v>
      </c>
    </row>
    <row r="15" spans="2:13" x14ac:dyDescent="0.25">
      <c r="B15" s="14" t="s">
        <v>13</v>
      </c>
      <c r="C15" s="15">
        <v>368978189.5200001</v>
      </c>
      <c r="D15" s="15">
        <v>0</v>
      </c>
      <c r="E15" s="15">
        <v>8198952.3600000003</v>
      </c>
      <c r="F15" s="15">
        <v>0</v>
      </c>
      <c r="G15" s="15">
        <f>+C15-E15</f>
        <v>360779237.16000009</v>
      </c>
      <c r="H15" s="15">
        <v>25846766.869999997</v>
      </c>
      <c r="I15" s="15">
        <v>0</v>
      </c>
    </row>
    <row r="16" spans="2:13" x14ac:dyDescent="0.25">
      <c r="B16" s="14" t="s">
        <v>12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spans="2:9" x14ac:dyDescent="0.25">
      <c r="B17" s="14" t="s">
        <v>11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</row>
    <row r="18" spans="2:9" ht="9.75" customHeight="1" x14ac:dyDescent="0.25">
      <c r="B18" s="14"/>
      <c r="C18" s="17"/>
      <c r="D18" s="18"/>
      <c r="E18" s="18"/>
      <c r="F18" s="18"/>
      <c r="G18" s="18"/>
      <c r="H18" s="18"/>
      <c r="I18" s="18"/>
    </row>
    <row r="19" spans="2:9" x14ac:dyDescent="0.25">
      <c r="B19" s="10" t="s">
        <v>10</v>
      </c>
      <c r="C19" s="11">
        <v>619905595.95000005</v>
      </c>
      <c r="D19" s="11">
        <v>0</v>
      </c>
      <c r="E19" s="11">
        <v>55598935.68</v>
      </c>
      <c r="F19" s="11">
        <v>0</v>
      </c>
      <c r="G19" s="11">
        <v>564306660.26999998</v>
      </c>
      <c r="H19" s="11">
        <v>0</v>
      </c>
      <c r="I19" s="11">
        <v>0</v>
      </c>
    </row>
    <row r="20" spans="2:9" ht="10.5" customHeight="1" x14ac:dyDescent="0.25">
      <c r="B20" s="16"/>
      <c r="C20" s="17"/>
      <c r="D20" s="18"/>
      <c r="E20" s="18"/>
      <c r="F20" s="18"/>
      <c r="G20" s="18"/>
      <c r="H20" s="18"/>
      <c r="I20" s="18"/>
    </row>
    <row r="21" spans="2:9" ht="25.5" x14ac:dyDescent="0.25">
      <c r="B21" s="19" t="s">
        <v>9</v>
      </c>
      <c r="C21" s="20">
        <f t="shared" ref="C21:I21" si="1">C8+C19</f>
        <v>1088883785.4700003</v>
      </c>
      <c r="D21" s="20">
        <f t="shared" si="1"/>
        <v>0</v>
      </c>
      <c r="E21" s="20">
        <f t="shared" si="1"/>
        <v>163797888.03999999</v>
      </c>
      <c r="F21" s="20">
        <f t="shared" si="1"/>
        <v>0</v>
      </c>
      <c r="G21" s="20">
        <f t="shared" si="1"/>
        <v>925085897.43000007</v>
      </c>
      <c r="H21" s="20">
        <f t="shared" si="1"/>
        <v>28728107.139999997</v>
      </c>
      <c r="I21" s="20">
        <f t="shared" si="1"/>
        <v>0</v>
      </c>
    </row>
    <row r="22" spans="2:9" ht="6.75" customHeight="1" x14ac:dyDescent="0.25">
      <c r="B22" s="19"/>
      <c r="C22" s="17"/>
      <c r="D22" s="18"/>
      <c r="E22" s="18"/>
      <c r="F22" s="18"/>
      <c r="G22" s="18"/>
      <c r="H22" s="18"/>
      <c r="I22" s="18"/>
    </row>
    <row r="23" spans="2:9" x14ac:dyDescent="0.25">
      <c r="B23" s="10" t="s">
        <v>30</v>
      </c>
      <c r="C23" s="21">
        <f t="shared" ref="C23:I23" si="2">SUM(C24:C26)</f>
        <v>0</v>
      </c>
      <c r="D23" s="21">
        <f t="shared" si="2"/>
        <v>0</v>
      </c>
      <c r="E23" s="21">
        <f t="shared" si="2"/>
        <v>0</v>
      </c>
      <c r="F23" s="21">
        <f t="shared" si="2"/>
        <v>0</v>
      </c>
      <c r="G23" s="21">
        <f t="shared" si="2"/>
        <v>0</v>
      </c>
      <c r="H23" s="21">
        <f t="shared" si="2"/>
        <v>0</v>
      </c>
      <c r="I23" s="21">
        <f t="shared" si="2"/>
        <v>0</v>
      </c>
    </row>
    <row r="24" spans="2:9" x14ac:dyDescent="0.25">
      <c r="B24" s="14" t="s">
        <v>8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2:9" x14ac:dyDescent="0.25">
      <c r="B25" s="14" t="s">
        <v>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2:9" x14ac:dyDescent="0.25">
      <c r="B26" s="14" t="s">
        <v>6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2:9" ht="9.75" customHeight="1" x14ac:dyDescent="0.25">
      <c r="B27" s="14"/>
      <c r="C27" s="17"/>
      <c r="D27" s="18"/>
      <c r="E27" s="18"/>
      <c r="F27" s="18"/>
      <c r="G27" s="18"/>
      <c r="H27" s="18"/>
      <c r="I27" s="18"/>
    </row>
    <row r="28" spans="2:9" ht="26.25" x14ac:dyDescent="0.25">
      <c r="B28" s="23" t="s">
        <v>31</v>
      </c>
      <c r="C28" s="24">
        <f t="shared" ref="C28:I28" si="3">SUM(C29:C31)</f>
        <v>0</v>
      </c>
      <c r="D28" s="24">
        <f t="shared" si="3"/>
        <v>0</v>
      </c>
      <c r="E28" s="24">
        <f t="shared" si="3"/>
        <v>0</v>
      </c>
      <c r="F28" s="24">
        <f t="shared" si="3"/>
        <v>0</v>
      </c>
      <c r="G28" s="24">
        <f t="shared" si="3"/>
        <v>0</v>
      </c>
      <c r="H28" s="24">
        <f t="shared" si="3"/>
        <v>0</v>
      </c>
      <c r="I28" s="24">
        <f t="shared" si="3"/>
        <v>0</v>
      </c>
    </row>
    <row r="29" spans="2:9" x14ac:dyDescent="0.25">
      <c r="B29" s="14" t="s">
        <v>8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</row>
    <row r="30" spans="2:9" x14ac:dyDescent="0.25">
      <c r="B30" s="14" t="s">
        <v>7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</row>
    <row r="31" spans="2:9" x14ac:dyDescent="0.25">
      <c r="B31" s="14" t="s">
        <v>6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</row>
    <row r="32" spans="2:9" x14ac:dyDescent="0.25">
      <c r="B32" s="26"/>
      <c r="C32" s="27"/>
      <c r="D32" s="26"/>
      <c r="E32" s="26"/>
      <c r="F32" s="26"/>
      <c r="G32" s="26"/>
      <c r="H32" s="26"/>
      <c r="I32" s="26"/>
    </row>
    <row r="33" spans="2:13" x14ac:dyDescent="0.25">
      <c r="B33" s="28"/>
      <c r="C33" s="29"/>
      <c r="D33" s="28"/>
      <c r="E33" s="28"/>
      <c r="F33" s="28"/>
      <c r="G33" s="28"/>
      <c r="H33" s="28"/>
      <c r="I33" s="28"/>
    </row>
    <row r="34" spans="2:13" s="2" customFormat="1" ht="25.5" customHeight="1" x14ac:dyDescent="0.25">
      <c r="B34" s="8" t="s">
        <v>32</v>
      </c>
      <c r="C34" s="42" t="s">
        <v>33</v>
      </c>
      <c r="D34" s="42"/>
      <c r="E34" s="8" t="s">
        <v>34</v>
      </c>
      <c r="F34" s="8" t="s">
        <v>35</v>
      </c>
      <c r="G34" s="42" t="s">
        <v>36</v>
      </c>
      <c r="H34" s="42"/>
      <c r="I34" s="8" t="s">
        <v>37</v>
      </c>
      <c r="J34" s="3"/>
      <c r="K34" s="3"/>
      <c r="L34" s="3"/>
      <c r="M34" s="3"/>
    </row>
    <row r="35" spans="2:13" ht="26.25" x14ac:dyDescent="0.25">
      <c r="B35" s="23" t="s">
        <v>5</v>
      </c>
      <c r="C35" s="55" t="s">
        <v>4</v>
      </c>
      <c r="D35" s="56"/>
      <c r="E35" s="18"/>
      <c r="F35" s="18"/>
      <c r="G35" s="57"/>
      <c r="H35" s="58"/>
      <c r="I35" s="18"/>
    </row>
    <row r="36" spans="2:13" x14ac:dyDescent="0.25">
      <c r="B36" s="14" t="s">
        <v>3</v>
      </c>
      <c r="C36" s="40">
        <v>100000000</v>
      </c>
      <c r="D36" s="41"/>
      <c r="E36" s="30">
        <v>6</v>
      </c>
      <c r="F36" s="25" t="s">
        <v>2</v>
      </c>
      <c r="G36" s="40">
        <v>0</v>
      </c>
      <c r="H36" s="41"/>
      <c r="I36" s="31">
        <v>9.2200000000000004E-2</v>
      </c>
    </row>
    <row r="37" spans="2:13" x14ac:dyDescent="0.25">
      <c r="B37" s="14" t="s">
        <v>1</v>
      </c>
      <c r="C37" s="40"/>
      <c r="D37" s="41"/>
      <c r="E37" s="30"/>
      <c r="F37" s="25"/>
      <c r="G37" s="40"/>
      <c r="H37" s="41"/>
      <c r="I37" s="31"/>
    </row>
    <row r="38" spans="2:13" x14ac:dyDescent="0.25">
      <c r="B38" s="32" t="s">
        <v>0</v>
      </c>
      <c r="C38" s="33"/>
      <c r="D38" s="34"/>
      <c r="E38" s="26"/>
      <c r="F38" s="26"/>
      <c r="G38" s="35"/>
      <c r="H38" s="36"/>
      <c r="I38" s="26"/>
    </row>
    <row r="39" spans="2:13" ht="6" customHeight="1" x14ac:dyDescent="0.25">
      <c r="B39" s="28"/>
      <c r="C39" s="37"/>
      <c r="D39" s="37"/>
      <c r="E39" s="28"/>
      <c r="F39" s="28"/>
      <c r="G39" s="37"/>
      <c r="H39" s="37"/>
      <c r="I39" s="28"/>
    </row>
    <row r="40" spans="2:13" x14ac:dyDescent="0.25">
      <c r="B40" s="28"/>
      <c r="C40" s="29"/>
      <c r="D40" s="28"/>
      <c r="E40" s="28"/>
      <c r="F40" s="28"/>
      <c r="G40" s="28"/>
      <c r="H40" s="28"/>
      <c r="I40" s="28"/>
    </row>
    <row r="41" spans="2:13" ht="36" customHeight="1" x14ac:dyDescent="0.25">
      <c r="B41" s="28"/>
      <c r="C41" s="39" t="s">
        <v>38</v>
      </c>
      <c r="D41" s="39"/>
      <c r="E41" s="39"/>
      <c r="F41" s="39"/>
      <c r="G41" s="39"/>
      <c r="H41" s="39"/>
      <c r="I41" s="28"/>
    </row>
    <row r="44" spans="2:13" x14ac:dyDescent="0.25">
      <c r="B44" s="60"/>
      <c r="C44" s="60"/>
      <c r="D44" s="38"/>
      <c r="E44" s="38"/>
      <c r="F44" s="38"/>
      <c r="G44" s="38"/>
      <c r="H44" s="38"/>
      <c r="I44" s="38"/>
    </row>
    <row r="45" spans="2:13" x14ac:dyDescent="0.25">
      <c r="B45" s="59"/>
      <c r="C45" s="59"/>
      <c r="D45" s="59"/>
      <c r="E45" s="59"/>
      <c r="F45" s="59"/>
      <c r="G45" s="59"/>
      <c r="H45" s="59"/>
      <c r="I45" s="59"/>
    </row>
  </sheetData>
  <mergeCells count="24">
    <mergeCell ref="D45:F45"/>
    <mergeCell ref="G44:I44"/>
    <mergeCell ref="G45:I45"/>
    <mergeCell ref="B44:C44"/>
    <mergeCell ref="B45:C45"/>
    <mergeCell ref="G37:H37"/>
    <mergeCell ref="C34:D34"/>
    <mergeCell ref="G34:H34"/>
    <mergeCell ref="B2:G2"/>
    <mergeCell ref="H2:I3"/>
    <mergeCell ref="B3:G3"/>
    <mergeCell ref="B4:G4"/>
    <mergeCell ref="B5:G5"/>
    <mergeCell ref="C35:D35"/>
    <mergeCell ref="G35:H35"/>
    <mergeCell ref="C36:D36"/>
    <mergeCell ref="G36:H36"/>
    <mergeCell ref="C37:D37"/>
    <mergeCell ref="C38:D38"/>
    <mergeCell ref="G38:H38"/>
    <mergeCell ref="C39:D39"/>
    <mergeCell ref="G39:H39"/>
    <mergeCell ref="D44:F44"/>
    <mergeCell ref="C41:H41"/>
  </mergeCells>
  <printOptions horizontalCentered="1"/>
  <pageMargins left="0.23622047244094491" right="0.15748031496062992" top="0.35433070866141736" bottom="0.47244094488188981" header="0.31496062992125984" footer="0.31496062992125984"/>
  <pageSetup scale="8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IADPyOP</vt:lpstr>
      <vt:lpstr>IADPyOP!Área_de_impresión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Yonmi Marisol Reyes Aguilar</dc:creator>
  <cp:lastModifiedBy>MAGDALENA MOGUEL THOR</cp:lastModifiedBy>
  <cp:lastPrinted>2018-11-07T23:22:09Z</cp:lastPrinted>
  <dcterms:created xsi:type="dcterms:W3CDTF">2018-11-06T15:09:53Z</dcterms:created>
  <dcterms:modified xsi:type="dcterms:W3CDTF">2018-11-07T23:22:12Z</dcterms:modified>
</cp:coreProperties>
</file>