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VII. Ley de Ingresos y Ppto de Egresos\"/>
    </mc:Choice>
  </mc:AlternateContent>
  <xr:revisionPtr revIDLastSave="0" documentId="13_ncr:1_{AA92280F-176E-4567-8DE2-07F266C90916}" xr6:coauthVersionLast="47" xr6:coauthVersionMax="47" xr10:uidLastSave="{00000000-0000-0000-0000-000000000000}"/>
  <bookViews>
    <workbookView xWindow="-108" yWindow="-108" windowWidth="23256" windowHeight="12456" xr2:uid="{6136FBA8-3CEE-450C-97ED-BC79461DA084}"/>
  </bookViews>
  <sheets>
    <sheet name="Ppto_LI2025  Calendariz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2" i="1" l="1"/>
  <c r="AB79" i="1"/>
  <c r="AB70" i="1"/>
  <c r="AB66" i="1"/>
  <c r="AB44" i="1"/>
  <c r="AB36" i="1"/>
  <c r="AB35" i="1"/>
  <c r="AB33" i="1"/>
  <c r="AB32" i="1"/>
  <c r="AB31" i="1"/>
  <c r="AB30" i="1"/>
  <c r="AB29" i="1"/>
  <c r="AB19" i="1"/>
  <c r="AB18" i="1"/>
  <c r="AB17" i="1"/>
  <c r="AB28" i="1" l="1"/>
  <c r="AB58" i="1"/>
  <c r="AB46" i="1"/>
  <c r="AB56" i="1"/>
  <c r="AB69" i="1"/>
  <c r="AB77" i="1"/>
  <c r="AB25" i="1"/>
  <c r="AB24" i="1"/>
  <c r="AB78" i="1"/>
  <c r="AB67" i="1"/>
  <c r="AB68" i="1"/>
  <c r="AB43" i="1"/>
  <c r="AB63" i="1"/>
  <c r="AB52" i="1"/>
  <c r="AB64" i="1"/>
  <c r="AB23" i="1"/>
  <c r="AB34" i="1"/>
  <c r="AB41" i="1"/>
  <c r="AB55" i="1"/>
  <c r="AB62" i="1" l="1"/>
  <c r="AB47" i="1"/>
  <c r="AB59" i="1"/>
  <c r="AB48" i="1"/>
  <c r="AB13" i="1"/>
  <c r="AB14" i="1"/>
  <c r="AB16" i="1"/>
  <c r="AB15" i="1"/>
  <c r="AB51" i="1"/>
  <c r="AB11" i="1"/>
  <c r="AB27" i="1"/>
  <c r="AB39" i="1"/>
  <c r="AB72" i="1"/>
  <c r="AB75" i="1"/>
  <c r="AB65" i="1"/>
  <c r="AB73" i="1"/>
  <c r="AB53" i="1"/>
  <c r="AB49" i="1"/>
  <c r="AB40" i="1"/>
  <c r="AB21" i="1"/>
  <c r="AB45" i="1"/>
  <c r="AB20" i="1"/>
  <c r="AB54" i="1"/>
  <c r="AB22" i="1"/>
  <c r="AB42" i="1"/>
  <c r="AB76" i="1"/>
  <c r="AB81" i="1"/>
  <c r="AB74" i="1"/>
  <c r="AB57" i="1"/>
  <c r="AB26" i="1"/>
  <c r="AB10" i="1"/>
  <c r="AB60" i="1"/>
  <c r="AB80" i="1"/>
  <c r="AB9" i="1" l="1"/>
  <c r="AB38" i="1"/>
  <c r="AB50" i="1"/>
  <c r="AB12" i="1"/>
  <c r="AB61" i="1"/>
  <c r="AB71" i="1"/>
  <c r="AB37" i="1" l="1"/>
  <c r="AB8" i="1"/>
  <c r="AB7" i="1"/>
</calcChain>
</file>

<file path=xl/sharedStrings.xml><?xml version="1.0" encoding="utf-8"?>
<sst xmlns="http://schemas.openxmlformats.org/spreadsheetml/2006/main" count="138" uniqueCount="124">
  <si>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</si>
  <si>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</si>
  <si>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</si>
  <si>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</si>
  <si>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</si>
  <si>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</si>
  <si>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</si>
  <si>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</si>
  <si>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</si>
  <si>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</si>
  <si>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</si>
  <si>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</si>
  <si>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</si>
  <si>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INGRESOS 2025</t>
  </si>
  <si>
    <t>IMPUESTOS.</t>
  </si>
  <si>
    <t>Impuestos sobre los Ingresos.</t>
  </si>
  <si>
    <t>Del Impuesto sobre Diversiones y Espectáculos Públicos.</t>
  </si>
  <si>
    <t>Del Impuesto Sobre el Uso de Inmuebles Destinados a la Prestación de Servicios de Hospedaje</t>
  </si>
  <si>
    <t>Impuestos sobre el patrimonio</t>
  </si>
  <si>
    <t>Del Impuesto Predial.</t>
  </si>
  <si>
    <t>Del Impuesto Sobre Fraccionamientos</t>
  </si>
  <si>
    <t>Impuestos sobre la producción, el consumo y las transacciones.</t>
  </si>
  <si>
    <t>Del Impuesto Sobre Traslación de Dominio de Bienes Inmuebles</t>
  </si>
  <si>
    <t>Impuestos al Comercio Exterior.</t>
  </si>
  <si>
    <r>
      <t>Impuestos sobre Nóminas y Asimilables</t>
    </r>
    <r>
      <rPr>
        <sz val="12"/>
        <color rgb="FF000000"/>
        <rFont val="Arial"/>
        <family val="2"/>
      </rPr>
      <t>.</t>
    </r>
  </si>
  <si>
    <t>Impuestos Ecológicos.</t>
  </si>
  <si>
    <t>Accesorios de Impuestos.</t>
  </si>
  <si>
    <t>Recargos.</t>
  </si>
  <si>
    <t>Sanciones.</t>
  </si>
  <si>
    <t>Gastos de Ejecución.</t>
  </si>
  <si>
    <t>Indemnizaciones.</t>
  </si>
  <si>
    <t>Otros Impuestos.</t>
  </si>
  <si>
    <t>Ingresos no comprendidos en los tipos anteriores.</t>
  </si>
  <si>
    <t>Impuestos no Comprendidos en la Ley de Ingresos Vigente, Causados en Ejercicios Fiscales Anteriores Pendientes de Liquidación o Pago.</t>
  </si>
  <si>
    <t>CUOTAS Y APORTACIONES DE SEGURIDAD SOCIAL.</t>
  </si>
  <si>
    <t>Aportaciones para Fondos de Vivienda.</t>
  </si>
  <si>
    <t>Cuotas para la Seguridad Social.</t>
  </si>
  <si>
    <t>Cuotas de Ahorro para el Retiro.</t>
  </si>
  <si>
    <t>Otras Cuotas y Aportaciones para la Seguridad</t>
  </si>
  <si>
    <t>Accesorios de Cuotas y Aportaciones de Seguridad Social.</t>
  </si>
  <si>
    <t>CONTRIBUCIONES DE MEJORAS.</t>
  </si>
  <si>
    <t>Contribución de Mejoras por Obras Públicas.</t>
  </si>
  <si>
    <t>Contribuciones de Mejoras No Comprendidas en la Ley de Ingresos Vigente, Causadas en Ejercicios Fiscales Anteriores Pendientes de Liquidación o Pago.</t>
  </si>
  <si>
    <t>DERECHOS.</t>
  </si>
  <si>
    <t>Derechos por el Uso, Goce, Aprovechamiento o Explotación de Bienes de Dominio Público.</t>
  </si>
  <si>
    <t>De los mercados y otros sitios.</t>
  </si>
  <si>
    <t>Del uso de la vía pública o de otros bienes de uso común.</t>
  </si>
  <si>
    <t>De los panteones</t>
  </si>
  <si>
    <t>De los servicios para estacionamientos.</t>
  </si>
  <si>
    <t>Por el uso de instalaciones</t>
  </si>
  <si>
    <t>De los servicios de recolección, transportación, tratamiento y destino final de residuos sólidos.</t>
  </si>
  <si>
    <t>Derechos por Prestación de Servicios.</t>
  </si>
  <si>
    <t>De agua potable, drenaje, alcantarillado y saneamiento.</t>
  </si>
  <si>
    <t>De la llimpieza de baldíos.</t>
  </si>
  <si>
    <t>Otros Derechos.</t>
  </si>
  <si>
    <t>Del Rastro e Inspección Sanitaria.</t>
  </si>
  <si>
    <t>De las Certificaciones.</t>
  </si>
  <si>
    <t>De las licencias y refrendos de funcionamiento comercial, industrial y de servicios.</t>
  </si>
  <si>
    <t>De los anuncios.</t>
  </si>
  <si>
    <t>Acceso a la información pública</t>
  </si>
  <si>
    <t>Otros no especificados.</t>
  </si>
  <si>
    <t>Accesorios de Derechos.</t>
  </si>
  <si>
    <t>Derechos no Comprendidos en la Ley de Ingresos Vigente, Causados en Ejercicios Fiscales Anteriores Pendientes de Liquidación o pago.</t>
  </si>
  <si>
    <t>PRODUCTOS.</t>
  </si>
  <si>
    <t>Productos</t>
  </si>
  <si>
    <t>De los productos diversos.</t>
  </si>
  <si>
    <t>Productos no Comprendidos en la Ley de Ingresos Vigente, Causados en Ejercicios Fiscales Anteriores Pendientes de Liquidación o Pago.</t>
  </si>
  <si>
    <t>APROVECHAMIENTOS.</t>
  </si>
  <si>
    <t>Rezagos</t>
  </si>
  <si>
    <t>Aprovechamientos.</t>
  </si>
  <si>
    <t>Aprovechamientos patrimoniales.</t>
  </si>
  <si>
    <t>Venta o explotación de bienes muebles e inmuebles propiedad del Municipio.</t>
  </si>
  <si>
    <t>Accesorios de Aprovechamientos.</t>
  </si>
  <si>
    <t>Recargos</t>
  </si>
  <si>
    <t>Sanciones</t>
  </si>
  <si>
    <t>Otros aprovechamientos.</t>
  </si>
  <si>
    <t>Aprovechamientos no Comprendidos en la Ley de Ingresos Vigente, Causados en Ejercicios Fiscales Anteriores Pendientes de Liquidación o Pago.</t>
  </si>
  <si>
    <t>INGRESOS POR VENTA DE BIENES, PRESTACIÓN DE SERVICIOS Y OTROS INGRESOS.</t>
  </si>
  <si>
    <t>Ingresos por Venta de Bienes y Prestación de Servicios de Instituciones Públicas de Seguridad Social.</t>
  </si>
  <si>
    <t>Ingresos por Venta de Bienes y Prestación de Servicios de Empresas Productivas del Estado.</t>
  </si>
  <si>
    <t>Ingresos por Venta de Bienes y Prestación de Servicios de Entidades Paraestatales y Fideicomisos No Empresariales y No Financieros.</t>
  </si>
  <si>
    <t>Ingresos por Venta de Bienes y Prestación de Servicios de Entidades Paraestatales Empresariales No Financieras con Participación Estatal Mayoritaria.</t>
  </si>
  <si>
    <t>Ingresos por Venta de Bienes y Prestación de Servicios de Entidades Paraestatales Empresariales Financieras Monetarias con Participación Estatal Mayoritaria.</t>
  </si>
  <si>
    <t>Ingresos por Venta de Bienes y Prestación de Servicios de Entidades Paraestatales Empresariales Financieras No Monetarias con Participación Estatal Mayoritaria.</t>
  </si>
  <si>
    <t>Ingresos por Venta de Bienes y Prestación de Servicios de Fideicomisos Financieros Públicos con Participación Estatal Mayoritaria.</t>
  </si>
  <si>
    <t>Ingresos por Venta de Bienes y Prestación de Servicios de los Poderes Legislativo y Judicial, y de los Órganos Autónomos.</t>
  </si>
  <si>
    <t>Otros Ingresos.</t>
  </si>
  <si>
    <t>PARTICIPACIONES, APORTACIONES, CONVENIOS E INCENTVOS DERIVADOS DE LA COLABORACIÓN FISCAL Y FONDOS DISTINTOS DE APORTACIONES</t>
  </si>
  <si>
    <t>Participaciones.</t>
  </si>
  <si>
    <t>Fondo General de Participaciones.</t>
  </si>
  <si>
    <t>Fondo de Fomento Municipal.</t>
  </si>
  <si>
    <t>Fondo de Fiscalización y Recaudación.</t>
  </si>
  <si>
    <t>Fondo de Compensación</t>
  </si>
  <si>
    <t>Fondo de Extracción de Hidrocarburos</t>
  </si>
  <si>
    <t>Impuesto Especial Sobre Producción y Servicios.</t>
  </si>
  <si>
    <t>Gasolinas y Diésel</t>
  </si>
  <si>
    <t>Fondo de Estabilización de los Ingresos de las Entidades Federativas</t>
  </si>
  <si>
    <t>Aportaciones</t>
  </si>
  <si>
    <t>Fondo de Aportaciones para la Infraestructura Social Municipal.</t>
  </si>
  <si>
    <t>Fondo de Aportaciones para el Fortalecimiento de los Municipios y las Demarcaciones Territoriales del D.F.</t>
  </si>
  <si>
    <t>Convenios</t>
  </si>
  <si>
    <t>Bebidas alcohólicas</t>
  </si>
  <si>
    <t>Otros</t>
  </si>
  <si>
    <t>Incentivos Derivados de la Colaboración Fiscal</t>
  </si>
  <si>
    <t>Tenencia o Uso de Vehículos</t>
  </si>
  <si>
    <t>Fondo de Compensación del ISAN</t>
  </si>
  <si>
    <t>Impuesto Sobre Automóviles Nuevos</t>
  </si>
  <si>
    <t>Fondo de Compensación de Repecos-Intermedios</t>
  </si>
  <si>
    <t>Otros Incentivos Económicos</t>
  </si>
  <si>
    <t>Fondos Distintos de Aportaciones.</t>
  </si>
  <si>
    <t>TRANSFERENCIAS, ASIGNACIONES, SUBSIDIOS Y SUBVENCIONES, Y PENSIONES Y JUBILACIONES.</t>
  </si>
  <si>
    <t>Transferencias y Asignaciones.</t>
  </si>
  <si>
    <t>Del Gobierno Federal.</t>
  </si>
  <si>
    <t>Del Gobierno del Estado.</t>
  </si>
  <si>
    <t>Subsidios y Subvenciones.</t>
  </si>
  <si>
    <t>Pensiones y Jubilaciones.</t>
  </si>
  <si>
    <t>Transferencias del Fondo Mexicano del Petróleo para la Estabilización y el Desarrollo.</t>
  </si>
  <si>
    <t>INGRESOS DERIVADOS DE FINANCIAMIENTOS</t>
  </si>
  <si>
    <t>Endeudamiento interno</t>
  </si>
  <si>
    <t>Endeudamiento externo</t>
  </si>
  <si>
    <t>Financiamiento Interno</t>
  </si>
  <si>
    <t>Financiamientos</t>
  </si>
  <si>
    <t>TUXTLA GUTIÉRREZ</t>
  </si>
  <si>
    <t>CALENDARIO DE INGRESOS ESTIMADOS PARA EL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</si>
</sst>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$-80A]#,##0.00;[$$-80A]#,##0.00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7"/>
      <color indexed="8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top"/>
    </xf>
  </cellStyleXfs>
  <cellXfs count="54">
    <xf numFmtId="0" fontId="0" fillId="0" borderId="0" xfId="0"/>
    <xf numFmtId="0" fontId="0" fillId="2" borderId="0" xfId="0" applyFill="1"/>
    <xf numFmtId="3" fontId="0" fillId="0" borderId="0" xfId="0" applyNumberFormat="1"/>
    <xf numFmtId="0" fontId="0" fillId="0" borderId="0" xfId="0" applyAlignment="1">
      <alignment vertical="top"/>
    </xf>
    <xf numFmtId="0" fontId="9" fillId="0" borderId="0" xfId="3">
      <alignment vertical="top"/>
    </xf>
    <xf numFmtId="2" fontId="9" fillId="0" borderId="0" xfId="3" applyNumberFormat="1">
      <alignment vertical="top"/>
    </xf>
    <xf numFmtId="164" fontId="11" fillId="0" borderId="0" xfId="3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43" fontId="3" fillId="0" borderId="0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" fontId="5" fillId="0" borderId="0" xfId="2" applyNumberFormat="1" applyFont="1" applyFill="1" applyBorder="1" applyAlignment="1">
      <alignment vertical="center" wrapText="1"/>
    </xf>
    <xf numFmtId="43" fontId="4" fillId="0" borderId="0" xfId="1" applyFont="1" applyFill="1" applyBorder="1" applyAlignment="1">
      <alignment vertical="center" wrapText="1"/>
    </xf>
    <xf numFmtId="43" fontId="5" fillId="0" borderId="0" xfId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6" fillId="0" borderId="0" xfId="2" applyNumberFormat="1" applyFont="1" applyFill="1" applyBorder="1" applyAlignment="1">
      <alignment vertical="center" wrapText="1"/>
    </xf>
    <xf numFmtId="43" fontId="0" fillId="0" borderId="0" xfId="1" applyFont="1" applyFill="1" applyBorder="1"/>
    <xf numFmtId="43" fontId="6" fillId="0" borderId="0" xfId="1" applyFont="1" applyFill="1" applyBorder="1" applyAlignment="1">
      <alignment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43" fontId="6" fillId="0" borderId="0" xfId="1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43" fontId="2" fillId="0" borderId="0" xfId="1" applyFont="1" applyFill="1" applyBorder="1" applyAlignment="1">
      <alignment horizontal="justify" vertical="center" wrapText="1"/>
    </xf>
    <xf numFmtId="3" fontId="4" fillId="0" borderId="0" xfId="2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7" fillId="0" borderId="0" xfId="2" applyNumberFormat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43" fontId="7" fillId="0" borderId="0" xfId="1" applyFont="1" applyFill="1" applyBorder="1" applyAlignment="1">
      <alignment horizontal="justify" vertical="center" wrapText="1"/>
    </xf>
    <xf numFmtId="43" fontId="8" fillId="0" borderId="0" xfId="1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43" fontId="4" fillId="0" borderId="0" xfId="1" applyFont="1" applyFill="1" applyBorder="1" applyAlignment="1">
      <alignment horizontal="justify" vertical="center" wrapText="1"/>
    </xf>
    <xf numFmtId="165" fontId="2" fillId="0" borderId="0" xfId="1" applyNumberFormat="1" applyFont="1" applyFill="1" applyBorder="1" applyAlignment="1">
      <alignment vertical="center" wrapText="1"/>
    </xf>
    <xf numFmtId="4" fontId="2" fillId="0" borderId="0" xfId="2" applyNumberFormat="1" applyFont="1" applyFill="1" applyBorder="1" applyAlignment="1">
      <alignment vertical="center" wrapText="1"/>
    </xf>
    <xf numFmtId="4" fontId="6" fillId="0" borderId="0" xfId="2" applyNumberFormat="1" applyFont="1" applyFill="1" applyBorder="1" applyAlignment="1">
      <alignment vertical="center" wrapText="1"/>
    </xf>
    <xf numFmtId="4" fontId="0" fillId="0" borderId="0" xfId="0" applyNumberFormat="1"/>
    <xf numFmtId="4" fontId="6" fillId="0" borderId="0" xfId="1" applyNumberFormat="1" applyFont="1" applyFill="1" applyBorder="1" applyAlignment="1">
      <alignment vertical="center" wrapText="1"/>
    </xf>
    <xf numFmtId="165" fontId="3" fillId="0" borderId="0" xfId="1" applyNumberFormat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" fontId="2" fillId="0" borderId="0" xfId="1" applyNumberFormat="1" applyFont="1" applyFill="1" applyBorder="1" applyAlignment="1">
      <alignment horizontal="justify" vertical="center" wrapText="1"/>
    </xf>
    <xf numFmtId="4" fontId="2" fillId="0" borderId="0" xfId="1" applyNumberFormat="1" applyFont="1" applyFill="1" applyBorder="1" applyAlignment="1">
      <alignment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3" fontId="3" fillId="0" borderId="0" xfId="2" applyNumberFormat="1" applyFont="1" applyFill="1" applyBorder="1" applyAlignment="1">
      <alignment vertical="center" wrapText="1"/>
    </xf>
    <xf numFmtId="4" fontId="5" fillId="0" borderId="0" xfId="1" applyNumberFormat="1" applyFont="1" applyFill="1" applyBorder="1" applyAlignment="1">
      <alignment vertical="center" wrapText="1"/>
    </xf>
    <xf numFmtId="4" fontId="13" fillId="0" borderId="0" xfId="1" applyNumberFormat="1" applyFont="1" applyFill="1" applyBorder="1" applyAlignment="1">
      <alignment vertical="center" wrapText="1"/>
    </xf>
    <xf numFmtId="0" fontId="10" fillId="0" borderId="0" xfId="3" applyFont="1" applyAlignment="1">
      <alignment horizontal="center" vertical="top" wrapText="1" readingOrder="1"/>
    </xf>
    <xf numFmtId="0" fontId="10" fillId="0" borderId="0" xfId="3" applyFont="1" applyAlignment="1">
      <alignment horizontal="center" vertical="top" wrapText="1"/>
    </xf>
  </cellXfs>
  <cellStyles count="4">
    <cellStyle name="Millares" xfId="1" builtinId="3"/>
    <cellStyle name="Moneda" xfId="2" builtinId="4"/>
    <cellStyle name="Normal" xfId="0" builtinId="0"/>
    <cellStyle name="Normal 2" xfId="3" xr:uid="{37FA242C-0D76-4E9C-A083-11E124C94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6A12-D8DC-4111-8382-DD07B72A227B}">
  <sheetPr>
    <pageSetUpPr fitToPage="1"/>
  </sheetPr>
  <dimension ref="A1:AB129"/>
  <sheetViews>
    <sheetView showGridLines="0" tabSelected="1" zoomScaleNormal="100" workbookViewId="0">
      <selection activeCell="A4" sqref="A4:AA4"/>
    </sheetView>
  </sheetViews>
  <sheetFormatPr baseColWidth="10" defaultColWidth="10.6640625" defaultRowHeight="14.4" x14ac:dyDescent="0.3"/>
  <cols>
    <col min="1" max="1" width="61.33203125" customWidth="1"/>
    <col min="2" max="2" width="29.33203125" style="2" customWidth="1"/>
    <col min="3" max="3" width="3" style="1" hidden="1" customWidth="1"/>
    <col min="4" max="5" width="10.6640625" hidden="1" customWidth="1"/>
    <col min="6" max="6" width="16.109375" hidden="1" customWidth="1"/>
    <col min="7" max="7" width="14.5546875" hidden="1" customWidth="1"/>
    <col min="8" max="15" width="10.6640625" hidden="1" customWidth="1"/>
    <col min="16" max="16" width="18.88671875" bestFit="1" customWidth="1"/>
    <col min="17" max="26" width="18.44140625" bestFit="1" customWidth="1"/>
    <col min="27" max="27" width="21.6640625" customWidth="1"/>
    <col min="28" max="28" width="26" hidden="1" customWidth="1"/>
  </cols>
  <sheetData>
    <row r="1" spans="1:28" ht="34.5" customHeight="1" x14ac:dyDescent="0.3"/>
    <row r="2" spans="1:28" s="3" customFormat="1" ht="21" customHeight="1" x14ac:dyDescent="0.3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8" s="3" customFormat="1" ht="2.25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8" s="3" customFormat="1" ht="19.5" customHeight="1" x14ac:dyDescent="0.3">
      <c r="A4" s="52" t="s">
        <v>123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28" s="3" customFormat="1" x14ac:dyDescent="0.3">
      <c r="B5" s="4"/>
      <c r="C5" s="4"/>
      <c r="D5" s="4"/>
      <c r="E5" s="5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8" ht="70.5" customHeight="1" x14ac:dyDescent="0.3">
      <c r="A6" s="7"/>
      <c r="B6" s="8" t="s">
        <v>0</v>
      </c>
      <c r="C6"/>
      <c r="P6" s="9" t="s">
        <v>1</v>
      </c>
      <c r="Q6" s="9" t="s">
        <v>2</v>
      </c>
      <c r="R6" s="9" t="s">
        <v>3</v>
      </c>
      <c r="S6" s="9" t="s">
        <v>4</v>
      </c>
      <c r="T6" s="9" t="s">
        <v>5</v>
      </c>
      <c r="U6" s="9" t="s">
        <v>6</v>
      </c>
      <c r="V6" s="9" t="s">
        <v>7</v>
      </c>
      <c r="W6" s="9" t="s">
        <v>8</v>
      </c>
      <c r="X6" s="9" t="s">
        <v>9</v>
      </c>
      <c r="Y6" s="9" t="s">
        <v>10</v>
      </c>
      <c r="Z6" s="9" t="s">
        <v>11</v>
      </c>
      <c r="AA6" s="9" t="s">
        <v>12</v>
      </c>
    </row>
    <row r="7" spans="1:28" ht="15.6" x14ac:dyDescent="0.3">
      <c r="A7" s="10" t="s">
        <v>13</v>
      </c>
      <c r="B7" s="11">
        <v>3542704511.5900002</v>
      </c>
      <c r="C7" s="11"/>
      <c r="D7" s="11">
        <v>8.0307430476408186</v>
      </c>
      <c r="E7" s="11">
        <v>9.4498235181841252</v>
      </c>
      <c r="F7" s="11">
        <v>11.293295504233736</v>
      </c>
      <c r="G7" s="11">
        <v>13.156480874900675</v>
      </c>
      <c r="H7" s="11">
        <v>15.127205739047586</v>
      </c>
      <c r="I7" s="11">
        <v>17.179599140803518</v>
      </c>
      <c r="J7" s="11">
        <v>19.074438680306745</v>
      </c>
      <c r="K7" s="11">
        <v>21.029262508622214</v>
      </c>
      <c r="L7" s="11">
        <v>23.115277957341398</v>
      </c>
      <c r="M7" s="11">
        <v>25.073136827315828</v>
      </c>
      <c r="N7" s="11">
        <v>27.152141823779338</v>
      </c>
      <c r="O7" s="11">
        <v>29.31859437782402</v>
      </c>
      <c r="P7" s="12">
        <v>475097943.18689561</v>
      </c>
      <c r="Q7" s="13">
        <v>378897336.88702327</v>
      </c>
      <c r="R7" s="12">
        <v>307905367.75993991</v>
      </c>
      <c r="S7" s="13">
        <v>300482902.2774272</v>
      </c>
      <c r="T7" s="12">
        <v>268663282.4996112</v>
      </c>
      <c r="U7" s="13">
        <v>275769439.94947118</v>
      </c>
      <c r="V7" s="12">
        <v>262247435.38168183</v>
      </c>
      <c r="W7" s="13">
        <v>263885776.83931834</v>
      </c>
      <c r="X7" s="12">
        <v>256179229.20283738</v>
      </c>
      <c r="Y7" s="13">
        <v>242102016.85114732</v>
      </c>
      <c r="Z7" s="12">
        <v>254064669.74596509</v>
      </c>
      <c r="AA7" s="13">
        <v>257409111.00868097</v>
      </c>
      <c r="AB7" s="2">
        <f>SUM(P7:AA7)</f>
        <v>3542704511.5899987</v>
      </c>
    </row>
    <row r="8" spans="1:28" ht="15.6" x14ac:dyDescent="0.3">
      <c r="A8" s="14" t="s">
        <v>14</v>
      </c>
      <c r="B8" s="15">
        <v>429124271</v>
      </c>
      <c r="C8" s="15"/>
      <c r="D8" s="15">
        <v>1.2991344266042217</v>
      </c>
      <c r="E8" s="15">
        <v>0.81952878634536641</v>
      </c>
      <c r="F8" s="15">
        <v>0.80414795220623092</v>
      </c>
      <c r="G8" s="15">
        <v>0.77231938944178824</v>
      </c>
      <c r="H8" s="15">
        <v>0.7808058027043947</v>
      </c>
      <c r="I8" s="15">
        <v>0.78843193788762123</v>
      </c>
      <c r="J8" s="15">
        <v>0.76902275626309957</v>
      </c>
      <c r="K8" s="15">
        <v>0.75976332870684482</v>
      </c>
      <c r="L8" s="15">
        <v>0.77309218838216054</v>
      </c>
      <c r="M8" s="15">
        <v>0.77969985202548986</v>
      </c>
      <c r="N8" s="15">
        <v>0.81409010465330678</v>
      </c>
      <c r="O8" s="15">
        <v>0.83996347477947542</v>
      </c>
      <c r="P8" s="45">
        <v>139277407.10113153</v>
      </c>
      <c r="Q8" s="17">
        <v>35704926.433774583</v>
      </c>
      <c r="R8" s="45">
        <v>29882392.94139557</v>
      </c>
      <c r="S8" s="17">
        <v>24621228.288946833</v>
      </c>
      <c r="T8" s="45">
        <v>24542554.850362856</v>
      </c>
      <c r="U8" s="17">
        <v>24510137.951157145</v>
      </c>
      <c r="V8" s="45">
        <v>23489084.843498655</v>
      </c>
      <c r="W8" s="17">
        <v>23226792.058484677</v>
      </c>
      <c r="X8" s="45">
        <v>23653399.265944276</v>
      </c>
      <c r="Y8" s="17">
        <v>24053497.699854251</v>
      </c>
      <c r="Z8" s="45">
        <v>26033169.705293592</v>
      </c>
      <c r="AA8" s="17">
        <v>30129679.860156011</v>
      </c>
      <c r="AB8" s="2">
        <f t="shared" ref="AB8:AB71" si="0">SUM(P8:AA8)</f>
        <v>429124271</v>
      </c>
    </row>
    <row r="9" spans="1:28" ht="15.6" x14ac:dyDescent="0.3">
      <c r="A9" s="18" t="s">
        <v>15</v>
      </c>
      <c r="B9" s="15">
        <v>7595627</v>
      </c>
      <c r="C9" s="15"/>
      <c r="D9" s="15">
        <v>0.16666666666666666</v>
      </c>
      <c r="E9" s="15">
        <v>0.16666666666666666</v>
      </c>
      <c r="F9" s="15">
        <v>0.16666666666666666</v>
      </c>
      <c r="G9" s="15">
        <v>0.16666666666666666</v>
      </c>
      <c r="H9" s="15">
        <v>0.16666666666666666</v>
      </c>
      <c r="I9" s="15">
        <v>0.16666666666666666</v>
      </c>
      <c r="J9" s="15">
        <v>0.16666666666666666</v>
      </c>
      <c r="K9" s="15">
        <v>0.16666666666666666</v>
      </c>
      <c r="L9" s="15">
        <v>0.16666666666666666</v>
      </c>
      <c r="M9" s="15">
        <v>0.16666666666666666</v>
      </c>
      <c r="N9" s="15">
        <v>0.16666666666666666</v>
      </c>
      <c r="O9" s="15">
        <v>0.16666666666666666</v>
      </c>
      <c r="P9" s="19">
        <v>632968.91666666663</v>
      </c>
      <c r="Q9" s="17">
        <v>632968.91666666663</v>
      </c>
      <c r="R9" s="19">
        <v>632968.91666666663</v>
      </c>
      <c r="S9" s="17">
        <v>632968.91666666663</v>
      </c>
      <c r="T9" s="19">
        <v>632968.91666666663</v>
      </c>
      <c r="U9" s="17">
        <v>632968.91666666663</v>
      </c>
      <c r="V9" s="19">
        <v>632968.91666666663</v>
      </c>
      <c r="W9" s="17">
        <v>632968.91666666663</v>
      </c>
      <c r="X9" s="19">
        <v>632968.91666666663</v>
      </c>
      <c r="Y9" s="17">
        <v>632968.91666666663</v>
      </c>
      <c r="Z9" s="19">
        <v>632968.91666666663</v>
      </c>
      <c r="AA9" s="17">
        <v>632968.91666666663</v>
      </c>
      <c r="AB9" s="2">
        <f t="shared" si="0"/>
        <v>7595627.0000000009</v>
      </c>
    </row>
    <row r="10" spans="1:28" ht="15" x14ac:dyDescent="0.3">
      <c r="A10" s="20" t="s">
        <v>16</v>
      </c>
      <c r="B10" s="21">
        <v>3516324</v>
      </c>
      <c r="C10" s="22"/>
      <c r="D10">
        <v>8.3333333333333329E-2</v>
      </c>
      <c r="E10">
        <v>8.3333333333333329E-2</v>
      </c>
      <c r="F10">
        <v>8.3333333333333329E-2</v>
      </c>
      <c r="G10">
        <v>8.3333333333333329E-2</v>
      </c>
      <c r="H10">
        <v>8.3333333333333329E-2</v>
      </c>
      <c r="I10">
        <v>8.3333333333333329E-2</v>
      </c>
      <c r="J10">
        <v>8.3333333333333329E-2</v>
      </c>
      <c r="K10">
        <v>8.3333333333333329E-2</v>
      </c>
      <c r="L10">
        <v>8.3333333333333329E-2</v>
      </c>
      <c r="M10">
        <v>8.3333333333333329E-2</v>
      </c>
      <c r="N10">
        <v>8.3333333333333329E-2</v>
      </c>
      <c r="O10">
        <v>8.3333333333333329E-2</v>
      </c>
      <c r="P10" s="23">
        <v>293027</v>
      </c>
      <c r="Q10" s="23">
        <v>293027</v>
      </c>
      <c r="R10" s="23">
        <v>293027</v>
      </c>
      <c r="S10" s="23">
        <v>293027</v>
      </c>
      <c r="T10" s="23">
        <v>293027</v>
      </c>
      <c r="U10" s="23">
        <v>293027</v>
      </c>
      <c r="V10" s="23">
        <v>293027</v>
      </c>
      <c r="W10" s="23">
        <v>293027</v>
      </c>
      <c r="X10" s="23">
        <v>293027</v>
      </c>
      <c r="Y10" s="23">
        <v>293027</v>
      </c>
      <c r="Z10" s="23">
        <v>293027</v>
      </c>
      <c r="AA10" s="23">
        <v>293027</v>
      </c>
      <c r="AB10" s="2">
        <f t="shared" si="0"/>
        <v>3516324</v>
      </c>
    </row>
    <row r="11" spans="1:28" ht="30" x14ac:dyDescent="0.3">
      <c r="A11" s="20" t="s">
        <v>17</v>
      </c>
      <c r="B11" s="21">
        <v>4079303</v>
      </c>
      <c r="C11"/>
      <c r="D11">
        <v>8.3333333333333329E-2</v>
      </c>
      <c r="E11">
        <v>8.3333333333333329E-2</v>
      </c>
      <c r="F11">
        <v>8.3333333333333329E-2</v>
      </c>
      <c r="G11">
        <v>8.3333333333333329E-2</v>
      </c>
      <c r="H11">
        <v>8.3333333333333329E-2</v>
      </c>
      <c r="I11">
        <v>8.3333333333333329E-2</v>
      </c>
      <c r="J11">
        <v>8.3333333333333329E-2</v>
      </c>
      <c r="K11">
        <v>8.3333333333333329E-2</v>
      </c>
      <c r="L11">
        <v>8.3333333333333329E-2</v>
      </c>
      <c r="M11">
        <v>8.3333333333333329E-2</v>
      </c>
      <c r="N11">
        <v>8.3333333333333329E-2</v>
      </c>
      <c r="O11">
        <v>8.3333333333333329E-2</v>
      </c>
      <c r="P11" s="23">
        <v>339941.91666666663</v>
      </c>
      <c r="Q11" s="23">
        <v>339941.91666666663</v>
      </c>
      <c r="R11" s="23">
        <v>339941.91666666663</v>
      </c>
      <c r="S11" s="23">
        <v>339941.91666666663</v>
      </c>
      <c r="T11" s="23">
        <v>339941.91666666663</v>
      </c>
      <c r="U11" s="23">
        <v>339941.91666666663</v>
      </c>
      <c r="V11" s="23">
        <v>339941.91666666663</v>
      </c>
      <c r="W11" s="23">
        <v>339941.91666666663</v>
      </c>
      <c r="X11" s="23">
        <v>339941.91666666663</v>
      </c>
      <c r="Y11" s="23">
        <v>339941.91666666663</v>
      </c>
      <c r="Z11" s="23">
        <v>339941.91666666663</v>
      </c>
      <c r="AA11" s="23">
        <v>339941.91666666663</v>
      </c>
      <c r="AB11" s="2">
        <f t="shared" si="0"/>
        <v>4079302.9999999986</v>
      </c>
    </row>
    <row r="12" spans="1:28" ht="15.6" x14ac:dyDescent="0.3">
      <c r="A12" s="18" t="s">
        <v>18</v>
      </c>
      <c r="B12" s="15">
        <v>246256529</v>
      </c>
      <c r="C12" s="15"/>
      <c r="D12" s="15">
        <v>0.60585713393033003</v>
      </c>
      <c r="E12" s="15">
        <v>0.16131060728169666</v>
      </c>
      <c r="F12" s="15">
        <v>0.14069469434810603</v>
      </c>
      <c r="G12" s="15">
        <v>0.115292544352756</v>
      </c>
      <c r="H12" s="15">
        <v>0.11829851466008594</v>
      </c>
      <c r="I12" s="15">
        <v>0.12109710627672002</v>
      </c>
      <c r="J12" s="15">
        <v>0.11116836542583422</v>
      </c>
      <c r="K12" s="15">
        <v>0.10700336869934669</v>
      </c>
      <c r="L12" s="15">
        <v>0.11312353754488655</v>
      </c>
      <c r="M12" s="15">
        <v>0.11663715107107389</v>
      </c>
      <c r="N12" s="15">
        <v>0.13466301511546738</v>
      </c>
      <c r="O12" s="15">
        <v>0.15485396129369644</v>
      </c>
      <c r="P12" s="19">
        <v>121521728.96582571</v>
      </c>
      <c r="Q12" s="17">
        <v>21264963.547446165</v>
      </c>
      <c r="R12" s="19">
        <v>14947322.540902508</v>
      </c>
      <c r="S12" s="17">
        <v>10293935.798973761</v>
      </c>
      <c r="T12" s="19">
        <v>9696949.5336598158</v>
      </c>
      <c r="U12" s="17">
        <v>9207967.7595741507</v>
      </c>
      <c r="V12" s="19">
        <v>9083527.2243169881</v>
      </c>
      <c r="W12" s="17">
        <v>9303040.1738950759</v>
      </c>
      <c r="X12" s="19">
        <v>9047885.5326329079</v>
      </c>
      <c r="Y12" s="17">
        <v>9155364.2138427831</v>
      </c>
      <c r="Z12" s="19">
        <v>9587374.3653775118</v>
      </c>
      <c r="AA12" s="17">
        <v>13146469.34355263</v>
      </c>
      <c r="AB12" s="2">
        <f t="shared" si="0"/>
        <v>246256529</v>
      </c>
    </row>
    <row r="13" spans="1:28" ht="15" x14ac:dyDescent="0.3">
      <c r="A13" s="20" t="s">
        <v>19</v>
      </c>
      <c r="B13" s="21">
        <v>244701669</v>
      </c>
      <c r="C13"/>
      <c r="D13">
        <v>0.49591317458977136</v>
      </c>
      <c r="E13">
        <v>8.6425761551360308E-2</v>
      </c>
      <c r="F13">
        <v>6.0574769823314493E-2</v>
      </c>
      <c r="G13">
        <v>4.1599032597057176E-2</v>
      </c>
      <c r="H13">
        <v>3.9124559949110557E-2</v>
      </c>
      <c r="I13">
        <v>3.7095607999152194E-2</v>
      </c>
      <c r="J13">
        <v>3.6647307921902343E-2</v>
      </c>
      <c r="K13">
        <v>3.7576742025182033E-2</v>
      </c>
      <c r="L13">
        <v>3.6488220040945978E-2</v>
      </c>
      <c r="M13">
        <v>3.690778344999137E-2</v>
      </c>
      <c r="N13">
        <v>3.8569258910961385E-2</v>
      </c>
      <c r="O13">
        <v>5.3077781141250814E-2</v>
      </c>
      <c r="P13" s="23">
        <v>121350781.50120544</v>
      </c>
      <c r="Q13" s="23">
        <v>21148528.096213896</v>
      </c>
      <c r="R13" s="23">
        <v>14822747.275055891</v>
      </c>
      <c r="S13" s="23">
        <v>10179352.705285296</v>
      </c>
      <c r="T13" s="23">
        <v>9573845.1184379086</v>
      </c>
      <c r="U13" s="23">
        <v>9077357.1899622921</v>
      </c>
      <c r="V13" s="23">
        <v>8967657.4128464255</v>
      </c>
      <c r="W13" s="23">
        <v>9195091.4891444836</v>
      </c>
      <c r="X13" s="23">
        <v>8928728.3428587299</v>
      </c>
      <c r="Y13" s="23">
        <v>9031396.2093034666</v>
      </c>
      <c r="Z13" s="23">
        <v>9437962.0276053734</v>
      </c>
      <c r="AA13" s="23">
        <v>12988221.632080799</v>
      </c>
      <c r="AB13" s="2">
        <f t="shared" si="0"/>
        <v>244701669</v>
      </c>
    </row>
    <row r="14" spans="1:28" ht="15" x14ac:dyDescent="0.3">
      <c r="A14" s="20" t="s">
        <v>20</v>
      </c>
      <c r="B14" s="21">
        <v>1554860</v>
      </c>
      <c r="C14"/>
      <c r="D14">
        <v>0.10994395934055871</v>
      </c>
      <c r="E14">
        <v>7.4884845730336366E-2</v>
      </c>
      <c r="F14">
        <v>8.0119924524791525E-2</v>
      </c>
      <c r="G14">
        <v>7.3693511755698826E-2</v>
      </c>
      <c r="H14">
        <v>7.9173954710975381E-2</v>
      </c>
      <c r="I14">
        <v>8.4001498277567824E-2</v>
      </c>
      <c r="J14">
        <v>7.4521057503931884E-2</v>
      </c>
      <c r="K14">
        <v>6.942662667416466E-2</v>
      </c>
      <c r="L14">
        <v>7.6635317503940578E-2</v>
      </c>
      <c r="M14">
        <v>7.9729367621082528E-2</v>
      </c>
      <c r="N14">
        <v>9.6093756204505998E-2</v>
      </c>
      <c r="O14">
        <v>0.10177618015244563</v>
      </c>
      <c r="P14" s="23">
        <v>170947.46462026113</v>
      </c>
      <c r="Q14" s="23">
        <v>116435.4512322708</v>
      </c>
      <c r="R14" s="23">
        <v>124575.26584661735</v>
      </c>
      <c r="S14" s="23">
        <v>114583.09368846587</v>
      </c>
      <c r="T14" s="23">
        <v>123104.41522190718</v>
      </c>
      <c r="U14" s="23">
        <v>130610.5696118591</v>
      </c>
      <c r="V14" s="23">
        <v>115869.81147056352</v>
      </c>
      <c r="W14" s="23">
        <v>107948.68475059167</v>
      </c>
      <c r="X14" s="23">
        <v>119157.18977417705</v>
      </c>
      <c r="Y14" s="23">
        <v>123968.00453931637</v>
      </c>
      <c r="Z14" s="23">
        <v>149412.33777213818</v>
      </c>
      <c r="AA14" s="23">
        <v>158247.71147183163</v>
      </c>
      <c r="AB14" s="2">
        <f t="shared" si="0"/>
        <v>1554859.9999999998</v>
      </c>
    </row>
    <row r="15" spans="1:28" ht="31.2" x14ac:dyDescent="0.3">
      <c r="A15" s="18" t="s">
        <v>21</v>
      </c>
      <c r="B15" s="15">
        <v>94574988</v>
      </c>
      <c r="C15" s="15"/>
      <c r="D15" s="15">
        <v>0.10994395934055871</v>
      </c>
      <c r="E15" s="15">
        <v>7.4884845730336366E-2</v>
      </c>
      <c r="F15" s="15">
        <v>8.0119924524791525E-2</v>
      </c>
      <c r="G15" s="15">
        <v>7.3693511755698826E-2</v>
      </c>
      <c r="H15" s="15">
        <v>7.9173954710975381E-2</v>
      </c>
      <c r="I15" s="15">
        <v>8.4001498277567824E-2</v>
      </c>
      <c r="J15" s="15">
        <v>7.4521057503931884E-2</v>
      </c>
      <c r="K15" s="15">
        <v>6.942662667416466E-2</v>
      </c>
      <c r="L15" s="15">
        <v>7.6635317503940578E-2</v>
      </c>
      <c r="M15" s="15">
        <v>7.9729367621082528E-2</v>
      </c>
      <c r="N15" s="15">
        <v>9.6093756204505998E-2</v>
      </c>
      <c r="O15" s="15">
        <v>0.10177618015244563</v>
      </c>
      <c r="P15" s="19">
        <v>10397948.635305827</v>
      </c>
      <c r="Q15" s="17">
        <v>7082233.3863284132</v>
      </c>
      <c r="R15" s="19">
        <v>7577340.900493064</v>
      </c>
      <c r="S15" s="17">
        <v>6969562.9899730757</v>
      </c>
      <c r="T15" s="19">
        <v>7487875.8167030402</v>
      </c>
      <c r="U15" s="17">
        <v>7944440.6915829973</v>
      </c>
      <c r="V15" s="19">
        <v>7047828.1191816675</v>
      </c>
      <c r="W15" s="17">
        <v>6566022.3845896022</v>
      </c>
      <c r="X15" s="19">
        <v>7247784.23331137</v>
      </c>
      <c r="Y15" s="17">
        <v>7540403.9860114688</v>
      </c>
      <c r="Z15" s="19">
        <v>9088065.8399160802</v>
      </c>
      <c r="AA15" s="17">
        <v>9625481.0166033842</v>
      </c>
      <c r="AB15" s="2">
        <f t="shared" si="0"/>
        <v>94574988</v>
      </c>
    </row>
    <row r="16" spans="1:28" ht="30" x14ac:dyDescent="0.3">
      <c r="A16" s="20" t="s">
        <v>22</v>
      </c>
      <c r="B16" s="21">
        <v>94574988</v>
      </c>
      <c r="C16"/>
      <c r="D16">
        <v>0.10994395934055871</v>
      </c>
      <c r="E16">
        <v>7.4884845730336366E-2</v>
      </c>
      <c r="F16">
        <v>8.0119924524791525E-2</v>
      </c>
      <c r="G16">
        <v>7.3693511755698826E-2</v>
      </c>
      <c r="H16">
        <v>7.9173954710975381E-2</v>
      </c>
      <c r="I16">
        <v>8.4001498277567824E-2</v>
      </c>
      <c r="J16">
        <v>7.4521057503931884E-2</v>
      </c>
      <c r="K16">
        <v>6.942662667416466E-2</v>
      </c>
      <c r="L16">
        <v>7.6635317503940578E-2</v>
      </c>
      <c r="M16">
        <v>7.9729367621082528E-2</v>
      </c>
      <c r="N16">
        <v>9.6093756204505998E-2</v>
      </c>
      <c r="O16">
        <v>0.10177618015244563</v>
      </c>
      <c r="P16" s="23">
        <v>10397948.635305827</v>
      </c>
      <c r="Q16" s="23">
        <v>7082233.3863284132</v>
      </c>
      <c r="R16" s="23">
        <v>7577340.900493064</v>
      </c>
      <c r="S16" s="23">
        <v>6969562.9899730757</v>
      </c>
      <c r="T16" s="23">
        <v>7487875.8167030402</v>
      </c>
      <c r="U16" s="23">
        <v>7944440.6915829973</v>
      </c>
      <c r="V16" s="23">
        <v>7047828.1191816675</v>
      </c>
      <c r="W16" s="23">
        <v>6566022.3845896022</v>
      </c>
      <c r="X16" s="23">
        <v>7247784.23331137</v>
      </c>
      <c r="Y16" s="23">
        <v>7540403.9860114688</v>
      </c>
      <c r="Z16" s="23">
        <v>9088065.8399160802</v>
      </c>
      <c r="AA16" s="23">
        <v>9625481.0166033842</v>
      </c>
      <c r="AB16" s="2">
        <f t="shared" si="0"/>
        <v>94574988</v>
      </c>
    </row>
    <row r="17" spans="1:28" ht="15.6" x14ac:dyDescent="0.3">
      <c r="A17" s="18" t="s">
        <v>23</v>
      </c>
      <c r="B17" s="40">
        <v>0</v>
      </c>
      <c r="C17" s="24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2">
        <f t="shared" si="0"/>
        <v>0</v>
      </c>
    </row>
    <row r="18" spans="1:28" ht="15.6" x14ac:dyDescent="0.3">
      <c r="A18" s="18" t="s">
        <v>24</v>
      </c>
      <c r="B18" s="40">
        <v>0</v>
      </c>
      <c r="C18" s="24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2">
        <f t="shared" si="0"/>
        <v>0</v>
      </c>
    </row>
    <row r="19" spans="1:28" ht="15.6" x14ac:dyDescent="0.3">
      <c r="A19" s="18" t="s">
        <v>25</v>
      </c>
      <c r="B19" s="40">
        <v>0</v>
      </c>
      <c r="C19" s="24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2">
        <f t="shared" si="0"/>
        <v>0</v>
      </c>
    </row>
    <row r="20" spans="1:28" ht="15.6" x14ac:dyDescent="0.3">
      <c r="A20" s="18" t="s">
        <v>26</v>
      </c>
      <c r="B20" s="24">
        <v>22651546</v>
      </c>
      <c r="C20" s="24"/>
      <c r="D20" s="24">
        <v>0.25</v>
      </c>
      <c r="E20" s="24">
        <v>0.25</v>
      </c>
      <c r="F20" s="24">
        <v>0.25</v>
      </c>
      <c r="G20" s="24">
        <v>0.25</v>
      </c>
      <c r="H20" s="24">
        <v>0.25</v>
      </c>
      <c r="I20" s="24">
        <v>0.25</v>
      </c>
      <c r="J20" s="24">
        <v>0.25</v>
      </c>
      <c r="K20" s="24">
        <v>0.25</v>
      </c>
      <c r="L20" s="24">
        <v>0.25</v>
      </c>
      <c r="M20" s="24">
        <v>0.25</v>
      </c>
      <c r="N20" s="24">
        <v>0.25</v>
      </c>
      <c r="O20" s="24">
        <v>0.25</v>
      </c>
      <c r="P20" s="19">
        <v>1887628.8333333333</v>
      </c>
      <c r="Q20" s="19">
        <v>1887628.8333333333</v>
      </c>
      <c r="R20" s="19">
        <v>1887628.8333333333</v>
      </c>
      <c r="S20" s="19">
        <v>1887628.8333333333</v>
      </c>
      <c r="T20" s="19">
        <v>1887628.8333333333</v>
      </c>
      <c r="U20" s="19">
        <v>1887628.8333333333</v>
      </c>
      <c r="V20" s="19">
        <v>1887628.8333333333</v>
      </c>
      <c r="W20" s="19">
        <v>1887628.8333333333</v>
      </c>
      <c r="X20" s="19">
        <v>1887628.8333333333</v>
      </c>
      <c r="Y20" s="19">
        <v>1887628.8333333333</v>
      </c>
      <c r="Z20" s="19">
        <v>1887628.8333333333</v>
      </c>
      <c r="AA20" s="19">
        <v>1887628.8333333333</v>
      </c>
      <c r="AB20" s="2">
        <f t="shared" si="0"/>
        <v>22651545.999999996</v>
      </c>
    </row>
    <row r="21" spans="1:28" ht="15" x14ac:dyDescent="0.3">
      <c r="A21" s="20" t="s">
        <v>27</v>
      </c>
      <c r="B21" s="21">
        <v>19177778</v>
      </c>
      <c r="C21"/>
      <c r="D21">
        <v>8.3333333333333329E-2</v>
      </c>
      <c r="E21">
        <v>8.3333333333333329E-2</v>
      </c>
      <c r="F21">
        <v>8.3333333333333329E-2</v>
      </c>
      <c r="G21">
        <v>8.3333333333333329E-2</v>
      </c>
      <c r="H21">
        <v>8.3333333333333329E-2</v>
      </c>
      <c r="I21">
        <v>8.3333333333333329E-2</v>
      </c>
      <c r="J21">
        <v>8.3333333333333329E-2</v>
      </c>
      <c r="K21">
        <v>8.3333333333333329E-2</v>
      </c>
      <c r="L21">
        <v>8.3333333333333329E-2</v>
      </c>
      <c r="M21">
        <v>8.3333333333333329E-2</v>
      </c>
      <c r="N21">
        <v>8.3333333333333329E-2</v>
      </c>
      <c r="O21">
        <v>8.3333333333333329E-2</v>
      </c>
      <c r="P21" s="23">
        <v>1598148.1666666665</v>
      </c>
      <c r="Q21" s="23">
        <v>1598148.1666666665</v>
      </c>
      <c r="R21" s="23">
        <v>1598148.1666666665</v>
      </c>
      <c r="S21" s="23">
        <v>1598148.1666666665</v>
      </c>
      <c r="T21" s="23">
        <v>1598148.1666666665</v>
      </c>
      <c r="U21" s="23">
        <v>1598148.1666666665</v>
      </c>
      <c r="V21" s="23">
        <v>1598148.1666666665</v>
      </c>
      <c r="W21" s="23">
        <v>1598148.1666666665</v>
      </c>
      <c r="X21" s="23">
        <v>1598148.1666666665</v>
      </c>
      <c r="Y21" s="23">
        <v>1598148.1666666665</v>
      </c>
      <c r="Z21" s="23">
        <v>1598148.1666666665</v>
      </c>
      <c r="AA21" s="23">
        <v>1598148.1666666665</v>
      </c>
      <c r="AB21" s="2">
        <f t="shared" si="0"/>
        <v>19177777.999999996</v>
      </c>
    </row>
    <row r="22" spans="1:28" ht="15" x14ac:dyDescent="0.3">
      <c r="A22" s="20" t="s">
        <v>28</v>
      </c>
      <c r="B22" s="21">
        <v>3332041</v>
      </c>
      <c r="C22"/>
      <c r="D22">
        <v>8.3333333333333343E-2</v>
      </c>
      <c r="E22">
        <v>8.3333333333333343E-2</v>
      </c>
      <c r="F22">
        <v>8.3333333333333343E-2</v>
      </c>
      <c r="G22">
        <v>8.3333333333333343E-2</v>
      </c>
      <c r="H22">
        <v>8.3333333333333343E-2</v>
      </c>
      <c r="I22">
        <v>8.3333333333333343E-2</v>
      </c>
      <c r="J22">
        <v>8.3333333333333343E-2</v>
      </c>
      <c r="K22">
        <v>8.3333333333333343E-2</v>
      </c>
      <c r="L22">
        <v>8.3333333333333343E-2</v>
      </c>
      <c r="M22">
        <v>8.3333333333333343E-2</v>
      </c>
      <c r="N22">
        <v>8.3333333333333343E-2</v>
      </c>
      <c r="O22">
        <v>8.3333333333333343E-2</v>
      </c>
      <c r="P22" s="23">
        <v>277670.08333333337</v>
      </c>
      <c r="Q22" s="23">
        <v>277670.08333333337</v>
      </c>
      <c r="R22" s="23">
        <v>277670.08333333337</v>
      </c>
      <c r="S22" s="23">
        <v>277670.08333333337</v>
      </c>
      <c r="T22" s="23">
        <v>277670.08333333337</v>
      </c>
      <c r="U22" s="23">
        <v>277670.08333333337</v>
      </c>
      <c r="V22" s="23">
        <v>277670.08333333337</v>
      </c>
      <c r="W22" s="23">
        <v>277670.08333333337</v>
      </c>
      <c r="X22" s="23">
        <v>277670.08333333337</v>
      </c>
      <c r="Y22" s="23">
        <v>277670.08333333337</v>
      </c>
      <c r="Z22" s="23">
        <v>277670.08333333337</v>
      </c>
      <c r="AA22" s="23">
        <v>277670.08333333337</v>
      </c>
      <c r="AB22" s="2">
        <f t="shared" si="0"/>
        <v>3332041.0000000014</v>
      </c>
    </row>
    <row r="23" spans="1:28" ht="15" x14ac:dyDescent="0.3">
      <c r="A23" s="20" t="s">
        <v>29</v>
      </c>
      <c r="B23" s="21">
        <v>141727</v>
      </c>
      <c r="C23"/>
      <c r="D23">
        <v>8.3333333333333329E-2</v>
      </c>
      <c r="E23">
        <v>8.3333333333333329E-2</v>
      </c>
      <c r="F23">
        <v>8.3333333333333329E-2</v>
      </c>
      <c r="G23">
        <v>8.3333333333333329E-2</v>
      </c>
      <c r="H23">
        <v>8.3333333333333329E-2</v>
      </c>
      <c r="I23">
        <v>8.3333333333333329E-2</v>
      </c>
      <c r="J23">
        <v>8.3333333333333329E-2</v>
      </c>
      <c r="K23">
        <v>8.3333333333333329E-2</v>
      </c>
      <c r="L23">
        <v>8.3333333333333329E-2</v>
      </c>
      <c r="M23">
        <v>8.3333333333333329E-2</v>
      </c>
      <c r="N23">
        <v>8.3333333333333329E-2</v>
      </c>
      <c r="O23">
        <v>8.3333333333333329E-2</v>
      </c>
      <c r="P23" s="23">
        <v>11810.583333333332</v>
      </c>
      <c r="Q23" s="23">
        <v>11810.583333333332</v>
      </c>
      <c r="R23" s="23">
        <v>11810.583333333332</v>
      </c>
      <c r="S23" s="23">
        <v>11810.583333333332</v>
      </c>
      <c r="T23" s="23">
        <v>11810.583333333332</v>
      </c>
      <c r="U23" s="23">
        <v>11810.583333333332</v>
      </c>
      <c r="V23" s="23">
        <v>11810.583333333332</v>
      </c>
      <c r="W23" s="23">
        <v>11810.583333333332</v>
      </c>
      <c r="X23" s="23">
        <v>11810.583333333332</v>
      </c>
      <c r="Y23" s="23">
        <v>11810.583333333332</v>
      </c>
      <c r="Z23" s="23">
        <v>11810.583333333332</v>
      </c>
      <c r="AA23" s="23">
        <v>11810.583333333332</v>
      </c>
      <c r="AB23" s="2">
        <f t="shared" si="0"/>
        <v>141726.99999999997</v>
      </c>
    </row>
    <row r="24" spans="1:28" ht="15" x14ac:dyDescent="0.3">
      <c r="A24" s="20" t="s">
        <v>30</v>
      </c>
      <c r="B24" s="41">
        <v>0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2">
        <f t="shared" si="0"/>
        <v>0</v>
      </c>
    </row>
    <row r="25" spans="1:28" ht="15.6" x14ac:dyDescent="0.3">
      <c r="A25" s="18" t="s">
        <v>31</v>
      </c>
      <c r="B25" s="21">
        <v>2006268</v>
      </c>
      <c r="C25" s="21"/>
      <c r="D25" s="21">
        <v>8.3333333333333329E-2</v>
      </c>
      <c r="E25" s="21">
        <v>8.3333333333333329E-2</v>
      </c>
      <c r="F25" s="21">
        <v>8.3333333333333329E-2</v>
      </c>
      <c r="G25" s="21">
        <v>8.3333333333333329E-2</v>
      </c>
      <c r="H25" s="21">
        <v>8.3333333333333329E-2</v>
      </c>
      <c r="I25" s="21">
        <v>8.3333333333333329E-2</v>
      </c>
      <c r="J25" s="21">
        <v>8.3333333333333329E-2</v>
      </c>
      <c r="K25" s="21">
        <v>8.3333333333333329E-2</v>
      </c>
      <c r="L25" s="21">
        <v>8.3333333333333329E-2</v>
      </c>
      <c r="M25" s="21">
        <v>8.3333333333333329E-2</v>
      </c>
      <c r="N25" s="21">
        <v>8.3333333333333329E-2</v>
      </c>
      <c r="O25" s="21">
        <v>8.3333333333333329E-2</v>
      </c>
      <c r="P25" s="19">
        <v>167189</v>
      </c>
      <c r="Q25" s="23">
        <v>167189</v>
      </c>
      <c r="R25" s="19">
        <v>167189</v>
      </c>
      <c r="S25" s="23">
        <v>167189</v>
      </c>
      <c r="T25" s="19">
        <v>167189</v>
      </c>
      <c r="U25" s="23">
        <v>167189</v>
      </c>
      <c r="V25" s="19">
        <v>167189</v>
      </c>
      <c r="W25" s="23">
        <v>167189</v>
      </c>
      <c r="X25" s="19">
        <v>167189</v>
      </c>
      <c r="Y25" s="23">
        <v>167189</v>
      </c>
      <c r="Z25" s="19">
        <v>167189</v>
      </c>
      <c r="AA25" s="23">
        <v>167189</v>
      </c>
      <c r="AB25" s="2">
        <f t="shared" si="0"/>
        <v>2006268</v>
      </c>
    </row>
    <row r="26" spans="1:28" ht="15" x14ac:dyDescent="0.3">
      <c r="A26" s="25" t="s">
        <v>32</v>
      </c>
      <c r="B26" s="21">
        <v>2006268</v>
      </c>
      <c r="C26"/>
      <c r="D26">
        <v>8.3333333333333329E-2</v>
      </c>
      <c r="E26">
        <v>8.3333333333333329E-2</v>
      </c>
      <c r="F26">
        <v>8.3333333333333329E-2</v>
      </c>
      <c r="G26">
        <v>8.3333333333333329E-2</v>
      </c>
      <c r="H26">
        <v>8.3333333333333329E-2</v>
      </c>
      <c r="I26">
        <v>8.3333333333333329E-2</v>
      </c>
      <c r="J26">
        <v>8.3333333333333329E-2</v>
      </c>
      <c r="K26">
        <v>8.3333333333333329E-2</v>
      </c>
      <c r="L26">
        <v>8.3333333333333329E-2</v>
      </c>
      <c r="M26">
        <v>8.3333333333333329E-2</v>
      </c>
      <c r="N26">
        <v>8.3333333333333329E-2</v>
      </c>
      <c r="O26">
        <v>8.3333333333333329E-2</v>
      </c>
      <c r="P26" s="26">
        <v>167189</v>
      </c>
      <c r="Q26" s="23">
        <v>167189</v>
      </c>
      <c r="R26" s="26">
        <v>167189</v>
      </c>
      <c r="S26" s="23">
        <v>167189</v>
      </c>
      <c r="T26" s="26">
        <v>167189</v>
      </c>
      <c r="U26" s="23">
        <v>167189</v>
      </c>
      <c r="V26" s="26">
        <v>167189</v>
      </c>
      <c r="W26" s="23">
        <v>167189</v>
      </c>
      <c r="X26" s="26">
        <v>167189</v>
      </c>
      <c r="Y26" s="23">
        <v>167189</v>
      </c>
      <c r="Z26" s="26">
        <v>167189</v>
      </c>
      <c r="AA26" s="23">
        <v>167189</v>
      </c>
      <c r="AB26" s="2">
        <f t="shared" si="0"/>
        <v>2006268</v>
      </c>
    </row>
    <row r="27" spans="1:28" ht="46.8" x14ac:dyDescent="0.3">
      <c r="A27" s="27" t="s">
        <v>33</v>
      </c>
      <c r="B27" s="21">
        <v>56039313</v>
      </c>
      <c r="C27"/>
      <c r="D27">
        <v>8.3333333333333356E-2</v>
      </c>
      <c r="E27">
        <v>8.3333333333333356E-2</v>
      </c>
      <c r="F27">
        <v>8.3333333333333356E-2</v>
      </c>
      <c r="G27">
        <v>8.3333333333333356E-2</v>
      </c>
      <c r="H27">
        <v>8.3333333333333356E-2</v>
      </c>
      <c r="I27">
        <v>8.3333333333333356E-2</v>
      </c>
      <c r="J27">
        <v>8.3333333333333356E-2</v>
      </c>
      <c r="K27">
        <v>8.3333333333333356E-2</v>
      </c>
      <c r="L27">
        <v>8.3333333333333356E-2</v>
      </c>
      <c r="M27">
        <v>8.3333333333333356E-2</v>
      </c>
      <c r="N27">
        <v>8.3333333333333356E-2</v>
      </c>
      <c r="O27">
        <v>8.3333333333333356E-2</v>
      </c>
      <c r="P27" s="28">
        <v>4669942.7500000009</v>
      </c>
      <c r="Q27" s="23">
        <v>4669942.7500000009</v>
      </c>
      <c r="R27" s="28">
        <v>4669942.7500000009</v>
      </c>
      <c r="S27" s="23">
        <v>4669942.7500000009</v>
      </c>
      <c r="T27" s="28">
        <v>4669942.7500000009</v>
      </c>
      <c r="U27" s="23">
        <v>4669942.7500000009</v>
      </c>
      <c r="V27" s="28">
        <v>4669942.7500000009</v>
      </c>
      <c r="W27" s="23">
        <v>4669942.7500000009</v>
      </c>
      <c r="X27" s="28">
        <v>4669942.7500000009</v>
      </c>
      <c r="Y27" s="23">
        <v>4669942.7500000009</v>
      </c>
      <c r="Z27" s="28">
        <v>4669942.7500000009</v>
      </c>
      <c r="AA27" s="23">
        <v>4669942.7500000009</v>
      </c>
      <c r="AB27" s="2">
        <f t="shared" si="0"/>
        <v>56039313.000000007</v>
      </c>
    </row>
    <row r="28" spans="1:28" ht="15.6" hidden="1" x14ac:dyDescent="0.3">
      <c r="A28" s="14" t="s">
        <v>34</v>
      </c>
      <c r="B28" s="29">
        <v>0</v>
      </c>
      <c r="C28"/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2">
        <f t="shared" si="0"/>
        <v>0</v>
      </c>
    </row>
    <row r="29" spans="1:28" ht="15.6" hidden="1" x14ac:dyDescent="0.3">
      <c r="A29" s="18" t="s">
        <v>35</v>
      </c>
      <c r="B29" s="24">
        <v>0</v>
      </c>
      <c r="C29"/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2">
        <f t="shared" si="0"/>
        <v>0</v>
      </c>
    </row>
    <row r="30" spans="1:28" ht="15.6" hidden="1" x14ac:dyDescent="0.3">
      <c r="A30" s="18" t="s">
        <v>36</v>
      </c>
      <c r="B30" s="24">
        <v>0</v>
      </c>
      <c r="C30"/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2">
        <f t="shared" si="0"/>
        <v>0</v>
      </c>
    </row>
    <row r="31" spans="1:28" ht="15.6" hidden="1" x14ac:dyDescent="0.3">
      <c r="A31" s="18" t="s">
        <v>37</v>
      </c>
      <c r="B31" s="24">
        <v>0</v>
      </c>
      <c r="C31"/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2">
        <f t="shared" si="0"/>
        <v>0</v>
      </c>
    </row>
    <row r="32" spans="1:28" ht="15.6" hidden="1" x14ac:dyDescent="0.3">
      <c r="A32" s="18" t="s">
        <v>38</v>
      </c>
      <c r="B32" s="24">
        <v>0</v>
      </c>
      <c r="C32"/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2">
        <f t="shared" si="0"/>
        <v>0</v>
      </c>
    </row>
    <row r="33" spans="1:28" ht="31.2" hidden="1" x14ac:dyDescent="0.3">
      <c r="A33" s="18" t="s">
        <v>39</v>
      </c>
      <c r="B33" s="24">
        <v>0</v>
      </c>
      <c r="C33"/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2">
        <f t="shared" si="0"/>
        <v>0</v>
      </c>
    </row>
    <row r="34" spans="1:28" ht="15.6" hidden="1" x14ac:dyDescent="0.3">
      <c r="A34" s="14" t="s">
        <v>40</v>
      </c>
      <c r="B34" s="29">
        <v>0</v>
      </c>
      <c r="C34"/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2">
        <f t="shared" si="0"/>
        <v>0</v>
      </c>
    </row>
    <row r="35" spans="1:28" ht="15" hidden="1" x14ac:dyDescent="0.3">
      <c r="A35" s="30" t="s">
        <v>41</v>
      </c>
      <c r="B35" s="31">
        <v>0</v>
      </c>
      <c r="C35"/>
      <c r="D35">
        <v>8.3333333333333343E-2</v>
      </c>
      <c r="E35">
        <v>8.3333333333333343E-2</v>
      </c>
      <c r="F35">
        <v>8.3333333333333343E-2</v>
      </c>
      <c r="G35">
        <v>8.3333333333333343E-2</v>
      </c>
      <c r="H35">
        <v>8.3333333333333343E-2</v>
      </c>
      <c r="I35">
        <v>8.3333333333333343E-2</v>
      </c>
      <c r="J35">
        <v>8.3333333333333343E-2</v>
      </c>
      <c r="K35">
        <v>8.3333333333333343E-2</v>
      </c>
      <c r="L35">
        <v>8.3333333333333343E-2</v>
      </c>
      <c r="M35">
        <v>8.3333333333333343E-2</v>
      </c>
      <c r="N35">
        <v>8.3333333333333343E-2</v>
      </c>
      <c r="O35">
        <v>8.3333333333333343E-2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2">
        <f t="shared" si="0"/>
        <v>0</v>
      </c>
    </row>
    <row r="36" spans="1:28" ht="45" hidden="1" x14ac:dyDescent="0.3">
      <c r="A36" s="33" t="s">
        <v>42</v>
      </c>
      <c r="B36" s="31">
        <v>0</v>
      </c>
      <c r="C36"/>
      <c r="D36" t="e">
        <v>#DIV/0!</v>
      </c>
      <c r="E36" t="e">
        <v>#DIV/0!</v>
      </c>
      <c r="F36" t="e">
        <v>#DIV/0!</v>
      </c>
      <c r="G36" t="e">
        <v>#DIV/0!</v>
      </c>
      <c r="H36" t="e">
        <v>#DIV/0!</v>
      </c>
      <c r="I36" t="e">
        <v>#DIV/0!</v>
      </c>
      <c r="J36" t="e">
        <v>#DIV/0!</v>
      </c>
      <c r="K36" t="e">
        <v>#DIV/0!</v>
      </c>
      <c r="L36" t="e">
        <v>#DIV/0!</v>
      </c>
      <c r="M36" t="e">
        <v>#DIV/0!</v>
      </c>
      <c r="N36" t="e">
        <v>#DIV/0!</v>
      </c>
      <c r="O36" t="e">
        <v>#DIV/0!</v>
      </c>
      <c r="P36" s="34" t="e">
        <v>#DIV/0!</v>
      </c>
      <c r="Q36" s="32" t="e">
        <v>#DIV/0!</v>
      </c>
      <c r="R36" s="34" t="e">
        <v>#DIV/0!</v>
      </c>
      <c r="S36" s="32" t="e">
        <v>#DIV/0!</v>
      </c>
      <c r="T36" s="34" t="e">
        <v>#DIV/0!</v>
      </c>
      <c r="U36" s="32" t="e">
        <v>#DIV/0!</v>
      </c>
      <c r="V36" s="34" t="e">
        <v>#DIV/0!</v>
      </c>
      <c r="W36" s="32" t="e">
        <v>#DIV/0!</v>
      </c>
      <c r="X36" s="34" t="e">
        <v>#DIV/0!</v>
      </c>
      <c r="Y36" s="32" t="e">
        <v>#DIV/0!</v>
      </c>
      <c r="Z36" s="34" t="e">
        <v>#DIV/0!</v>
      </c>
      <c r="AA36" s="32" t="e">
        <v>#DIV/0!</v>
      </c>
      <c r="AB36" s="2" t="e">
        <f t="shared" si="0"/>
        <v>#DIV/0!</v>
      </c>
    </row>
    <row r="37" spans="1:28" ht="15.6" x14ac:dyDescent="0.3">
      <c r="A37" s="14" t="s">
        <v>43</v>
      </c>
      <c r="B37" s="15">
        <v>90570752</v>
      </c>
      <c r="C37" s="15"/>
      <c r="D37" s="15">
        <v>1.5744134878967417</v>
      </c>
      <c r="E37" s="15">
        <v>1.4727581142620005</v>
      </c>
      <c r="F37" s="15">
        <v>1.3725525920366968</v>
      </c>
      <c r="G37" s="15">
        <v>1.2663058532097116</v>
      </c>
      <c r="H37" s="15">
        <v>1.282298804026839</v>
      </c>
      <c r="I37" s="15">
        <v>1.2946755908354775</v>
      </c>
      <c r="J37" s="15">
        <v>1.2538289556875732</v>
      </c>
      <c r="K37" s="15">
        <v>1.181358218960499</v>
      </c>
      <c r="L37" s="15">
        <v>1.2915400284418126</v>
      </c>
      <c r="M37" s="15">
        <v>1.2635033758281351</v>
      </c>
      <c r="N37" s="15">
        <v>1.3038467875037068</v>
      </c>
      <c r="O37" s="15">
        <v>1.4429181913108042</v>
      </c>
      <c r="P37" s="44">
        <v>8658233.1630201712</v>
      </c>
      <c r="Q37" s="17">
        <v>8100896.9715843191</v>
      </c>
      <c r="R37" s="45">
        <v>7510810.5999014741</v>
      </c>
      <c r="S37" s="17">
        <v>7263930.5624084175</v>
      </c>
      <c r="T37" s="45">
        <v>7252018.0302513968</v>
      </c>
      <c r="U37" s="17">
        <v>7381340.501822615</v>
      </c>
      <c r="V37" s="45">
        <v>7305435.9537137588</v>
      </c>
      <c r="W37" s="17">
        <v>6790267.391237597</v>
      </c>
      <c r="X37" s="45">
        <v>7384054.6490944503</v>
      </c>
      <c r="Y37" s="17">
        <v>7183087.5259744534</v>
      </c>
      <c r="Z37" s="45">
        <v>7410417.9370132787</v>
      </c>
      <c r="AA37" s="17">
        <v>8330258.7139780773</v>
      </c>
      <c r="AB37" s="2">
        <f t="shared" si="0"/>
        <v>90570752.000000015</v>
      </c>
    </row>
    <row r="38" spans="1:28" ht="31.2" x14ac:dyDescent="0.3">
      <c r="A38" s="18" t="s">
        <v>44</v>
      </c>
      <c r="B38" s="31">
        <v>7930670</v>
      </c>
      <c r="C38" s="31"/>
      <c r="D38" s="31">
        <v>0.55896197228867472</v>
      </c>
      <c r="E38" s="31">
        <v>0.5242103113811073</v>
      </c>
      <c r="F38" s="31">
        <v>0.45702846601555336</v>
      </c>
      <c r="G38" s="31">
        <v>0.38951447260595029</v>
      </c>
      <c r="H38" s="31">
        <v>0.38449174957103016</v>
      </c>
      <c r="I38" s="31">
        <v>0.41767582819587917</v>
      </c>
      <c r="J38" s="31">
        <v>0.34323688172530847</v>
      </c>
      <c r="K38" s="31">
        <v>0.31475389174346963</v>
      </c>
      <c r="L38" s="31">
        <v>0.37446318859194966</v>
      </c>
      <c r="M38" s="31">
        <v>0.35380898451089848</v>
      </c>
      <c r="N38" s="31">
        <v>0.41261447950377</v>
      </c>
      <c r="O38" s="31">
        <v>0.46923977386640786</v>
      </c>
      <c r="P38" s="19">
        <v>991362.14824091515</v>
      </c>
      <c r="Q38" s="32">
        <v>956272.71893937339</v>
      </c>
      <c r="R38" s="19">
        <v>650259.05831901671</v>
      </c>
      <c r="S38" s="32">
        <v>625070.23887668143</v>
      </c>
      <c r="T38" s="19">
        <v>604927.34666416817</v>
      </c>
      <c r="U38" s="32">
        <v>774177.26252789283</v>
      </c>
      <c r="V38" s="19">
        <v>429806.36481576099</v>
      </c>
      <c r="W38" s="32">
        <v>338083.58498404804</v>
      </c>
      <c r="X38" s="19">
        <v>517574.09353684832</v>
      </c>
      <c r="Y38" s="32">
        <v>464929.85120382928</v>
      </c>
      <c r="Z38" s="19">
        <v>734447.28439734108</v>
      </c>
      <c r="AA38" s="32">
        <v>843760.04749412381</v>
      </c>
      <c r="AB38" s="2">
        <f t="shared" si="0"/>
        <v>7930669.9999999991</v>
      </c>
    </row>
    <row r="39" spans="1:28" ht="15" x14ac:dyDescent="0.3">
      <c r="A39" s="20" t="s">
        <v>45</v>
      </c>
      <c r="B39" s="21">
        <v>394712</v>
      </c>
      <c r="C39"/>
      <c r="D39">
        <v>0.17684684994000763</v>
      </c>
      <c r="E39">
        <v>0.14589600027194008</v>
      </c>
      <c r="F39">
        <v>0.12841871197358662</v>
      </c>
      <c r="G39">
        <v>6.064511959821596E-2</v>
      </c>
      <c r="H39">
        <v>5.885196773922996E-2</v>
      </c>
      <c r="I39">
        <v>6.4266600089027903E-2</v>
      </c>
      <c r="J39">
        <v>4.5844112769082755E-2</v>
      </c>
      <c r="K39">
        <v>3.1673421390340267E-2</v>
      </c>
      <c r="L39">
        <v>6.365403723704316E-2</v>
      </c>
      <c r="M39">
        <v>5.0912085208983507E-2</v>
      </c>
      <c r="N39">
        <v>6.5915405503708002E-2</v>
      </c>
      <c r="O39">
        <v>0.10707568827883403</v>
      </c>
      <c r="P39" s="23">
        <v>69803.573833520291</v>
      </c>
      <c r="Q39" s="23">
        <v>57586.902059338012</v>
      </c>
      <c r="R39" s="23">
        <v>50688.406640518318</v>
      </c>
      <c r="S39" s="23">
        <v>23937.356446851019</v>
      </c>
      <c r="T39" s="23">
        <v>23229.577890286935</v>
      </c>
      <c r="U39" s="23">
        <v>25366.798254340381</v>
      </c>
      <c r="V39" s="23">
        <v>18095.221439310193</v>
      </c>
      <c r="W39" s="23">
        <v>12501.879503823988</v>
      </c>
      <c r="X39" s="23">
        <v>25125.01234590778</v>
      </c>
      <c r="Y39" s="23">
        <v>20095.610977008299</v>
      </c>
      <c r="Z39" s="23">
        <v>26017.601537179595</v>
      </c>
      <c r="AA39" s="23">
        <v>42264.059071915137</v>
      </c>
      <c r="AB39" s="2">
        <f t="shared" si="0"/>
        <v>394712</v>
      </c>
    </row>
    <row r="40" spans="1:28" ht="15" x14ac:dyDescent="0.3">
      <c r="A40" s="20" t="s">
        <v>46</v>
      </c>
      <c r="B40" s="21">
        <v>24715</v>
      </c>
      <c r="C40"/>
      <c r="D40">
        <v>8.3333333333333301E-2</v>
      </c>
      <c r="E40">
        <v>8.3333333333333301E-2</v>
      </c>
      <c r="F40">
        <v>8.3333333333333301E-2</v>
      </c>
      <c r="G40">
        <v>8.3333333333333301E-2</v>
      </c>
      <c r="H40">
        <v>8.3333333333333301E-2</v>
      </c>
      <c r="I40">
        <v>8.3333333333333301E-2</v>
      </c>
      <c r="J40">
        <v>8.3333333333333301E-2</v>
      </c>
      <c r="K40">
        <v>8.3333333333333301E-2</v>
      </c>
      <c r="L40">
        <v>8.3333333333333301E-2</v>
      </c>
      <c r="M40">
        <v>8.3333333333333301E-2</v>
      </c>
      <c r="N40">
        <v>8.3333333333333301E-2</v>
      </c>
      <c r="O40">
        <v>8.3333333333333301E-2</v>
      </c>
      <c r="P40" s="23">
        <v>2059.5833333333326</v>
      </c>
      <c r="Q40" s="23">
        <v>2059.5833333333326</v>
      </c>
      <c r="R40" s="23">
        <v>2059.5833333333326</v>
      </c>
      <c r="S40" s="23">
        <v>2059.5833333333326</v>
      </c>
      <c r="T40" s="23">
        <v>2059.5833333333326</v>
      </c>
      <c r="U40" s="23">
        <v>2059.5833333333326</v>
      </c>
      <c r="V40" s="23">
        <v>2059.5833333333326</v>
      </c>
      <c r="W40" s="23">
        <v>2059.5833333333326</v>
      </c>
      <c r="X40" s="23">
        <v>2059.5833333333326</v>
      </c>
      <c r="Y40" s="23">
        <v>2059.5833333333326</v>
      </c>
      <c r="Z40" s="23">
        <v>2059.5833333333326</v>
      </c>
      <c r="AA40" s="23">
        <v>2059.5833333333326</v>
      </c>
      <c r="AB40" s="2">
        <f t="shared" si="0"/>
        <v>24714.999999999989</v>
      </c>
    </row>
    <row r="41" spans="1:28" ht="15" x14ac:dyDescent="0.3">
      <c r="A41" s="20" t="s">
        <v>47</v>
      </c>
      <c r="B41" s="41">
        <v>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2">
        <f t="shared" si="0"/>
        <v>0</v>
      </c>
    </row>
    <row r="42" spans="1:28" ht="15" x14ac:dyDescent="0.3">
      <c r="A42" s="20" t="s">
        <v>48</v>
      </c>
      <c r="B42" s="21">
        <v>6017862</v>
      </c>
      <c r="C42"/>
      <c r="D42">
        <v>0.13211512234866715</v>
      </c>
      <c r="E42">
        <v>0.12831431110916725</v>
      </c>
      <c r="F42">
        <v>7.8609754041966795E-2</v>
      </c>
      <c r="G42">
        <v>7.8869353007734386E-2</v>
      </c>
      <c r="H42">
        <v>7.5639781831800271E-2</v>
      </c>
      <c r="I42">
        <v>0.10340922810685133</v>
      </c>
      <c r="J42">
        <v>4.7392768956225788E-2</v>
      </c>
      <c r="K42">
        <v>3.3080470353129401E-2</v>
      </c>
      <c r="L42">
        <v>6.0809151354906534E-2</v>
      </c>
      <c r="M42">
        <v>5.2896899301915025E-2</v>
      </c>
      <c r="N42">
        <v>9.6699074000062071E-2</v>
      </c>
      <c r="O42">
        <v>0.11216408558757392</v>
      </c>
      <c r="P42" s="23">
        <v>795050.57440739486</v>
      </c>
      <c r="Q42" s="23">
        <v>772177.81688003545</v>
      </c>
      <c r="R42" s="23">
        <v>473062.65167849837</v>
      </c>
      <c r="S42" s="23">
        <v>474624.88242983044</v>
      </c>
      <c r="T42" s="23">
        <v>455189.76877388125</v>
      </c>
      <c r="U42" s="23">
        <v>622302.46427355253</v>
      </c>
      <c r="V42" s="23">
        <v>285203.14337645081</v>
      </c>
      <c r="W42" s="23">
        <v>199073.70548022402</v>
      </c>
      <c r="X42" s="23">
        <v>365941.08119094052</v>
      </c>
      <c r="Y42" s="23">
        <v>318326.24022682098</v>
      </c>
      <c r="Z42" s="23">
        <v>581921.68286016153</v>
      </c>
      <c r="AA42" s="23">
        <v>674987.9884222087</v>
      </c>
      <c r="AB42" s="2">
        <f t="shared" si="0"/>
        <v>6017861.9999999991</v>
      </c>
    </row>
    <row r="43" spans="1:28" ht="15" x14ac:dyDescent="0.3">
      <c r="A43" s="20" t="s">
        <v>49</v>
      </c>
      <c r="B43" s="21">
        <v>35370</v>
      </c>
      <c r="C43"/>
      <c r="D43">
        <v>8.3333333333333329E-2</v>
      </c>
      <c r="E43">
        <v>8.3333333333333329E-2</v>
      </c>
      <c r="F43">
        <v>8.3333333333333329E-2</v>
      </c>
      <c r="G43">
        <v>8.3333333333333329E-2</v>
      </c>
      <c r="H43">
        <v>8.3333333333333329E-2</v>
      </c>
      <c r="I43">
        <v>8.3333333333333329E-2</v>
      </c>
      <c r="J43">
        <v>8.3333333333333329E-2</v>
      </c>
      <c r="K43">
        <v>8.3333333333333329E-2</v>
      </c>
      <c r="L43">
        <v>8.3333333333333329E-2</v>
      </c>
      <c r="M43">
        <v>8.3333333333333329E-2</v>
      </c>
      <c r="N43">
        <v>8.3333333333333329E-2</v>
      </c>
      <c r="O43">
        <v>8.3333333333333329E-2</v>
      </c>
      <c r="P43" s="23">
        <v>2947.5</v>
      </c>
      <c r="Q43" s="23">
        <v>2947.5</v>
      </c>
      <c r="R43" s="23">
        <v>2947.5</v>
      </c>
      <c r="S43" s="23">
        <v>2947.5</v>
      </c>
      <c r="T43" s="23">
        <v>2947.5</v>
      </c>
      <c r="U43" s="23">
        <v>2947.5</v>
      </c>
      <c r="V43" s="23">
        <v>2947.5</v>
      </c>
      <c r="W43" s="23">
        <v>2947.5</v>
      </c>
      <c r="X43" s="23">
        <v>2947.5</v>
      </c>
      <c r="Y43" s="23">
        <v>2947.5</v>
      </c>
      <c r="Z43" s="23">
        <v>2947.5</v>
      </c>
      <c r="AA43" s="23">
        <v>2947.5</v>
      </c>
      <c r="AB43" s="2">
        <f t="shared" si="0"/>
        <v>35370</v>
      </c>
    </row>
    <row r="44" spans="1:28" ht="30" x14ac:dyDescent="0.3">
      <c r="A44" s="20" t="s">
        <v>50</v>
      </c>
      <c r="B44" s="21">
        <v>1458011</v>
      </c>
      <c r="C44"/>
      <c r="D44">
        <v>8.3333333333333329E-2</v>
      </c>
      <c r="E44">
        <v>8.3333333333333329E-2</v>
      </c>
      <c r="F44">
        <v>8.3333333333333329E-2</v>
      </c>
      <c r="G44">
        <v>8.3333333333333329E-2</v>
      </c>
      <c r="H44">
        <v>8.3333333333333329E-2</v>
      </c>
      <c r="I44">
        <v>8.3333333333333329E-2</v>
      </c>
      <c r="J44">
        <v>8.3333333333333329E-2</v>
      </c>
      <c r="K44">
        <v>8.3333333333333329E-2</v>
      </c>
      <c r="L44">
        <v>8.3333333333333329E-2</v>
      </c>
      <c r="M44">
        <v>8.3333333333333329E-2</v>
      </c>
      <c r="N44">
        <v>8.3333333333333329E-2</v>
      </c>
      <c r="O44">
        <v>8.3333333333333329E-2</v>
      </c>
      <c r="P44" s="23">
        <v>121500.91666666666</v>
      </c>
      <c r="Q44" s="23">
        <v>121500.91666666666</v>
      </c>
      <c r="R44" s="23">
        <v>121500.91666666666</v>
      </c>
      <c r="S44" s="23">
        <v>121500.91666666666</v>
      </c>
      <c r="T44" s="23">
        <v>121500.91666666666</v>
      </c>
      <c r="U44" s="23">
        <v>121500.91666666666</v>
      </c>
      <c r="V44" s="23">
        <v>121500.91666666666</v>
      </c>
      <c r="W44" s="23">
        <v>121500.91666666666</v>
      </c>
      <c r="X44" s="23">
        <v>121500.91666666666</v>
      </c>
      <c r="Y44" s="23">
        <v>121500.91666666666</v>
      </c>
      <c r="Z44" s="23">
        <v>121500.91666666666</v>
      </c>
      <c r="AA44" s="23">
        <v>121500.91666666666</v>
      </c>
      <c r="AB44" s="2">
        <f t="shared" si="0"/>
        <v>1458011</v>
      </c>
    </row>
    <row r="45" spans="1:28" ht="15.6" x14ac:dyDescent="0.3">
      <c r="A45" s="18" t="s">
        <v>51</v>
      </c>
      <c r="B45" s="24">
        <v>11636139</v>
      </c>
      <c r="C45" s="24"/>
      <c r="D45" s="24">
        <v>0.18747535805264837</v>
      </c>
      <c r="E45" s="24">
        <v>0.18946472941128384</v>
      </c>
      <c r="F45" s="24">
        <v>0.16708266893345508</v>
      </c>
      <c r="G45" s="24">
        <v>0.15556765445486981</v>
      </c>
      <c r="H45" s="24">
        <v>0.15055456937108411</v>
      </c>
      <c r="I45" s="24">
        <v>0.14706374289260887</v>
      </c>
      <c r="J45" s="24">
        <v>0.16354508413376245</v>
      </c>
      <c r="K45" s="24">
        <v>0.1537216107637227</v>
      </c>
      <c r="L45" s="24">
        <v>0.1596278441794472</v>
      </c>
      <c r="M45" s="24">
        <v>0.15768813115188066</v>
      </c>
      <c r="N45" s="24">
        <v>0.15815448266647836</v>
      </c>
      <c r="O45" s="24">
        <v>0.21005412398875856</v>
      </c>
      <c r="P45" s="19">
        <v>1165023.9396981064</v>
      </c>
      <c r="Q45" s="19">
        <v>1183699.5552334546</v>
      </c>
      <c r="R45" s="19">
        <v>973583.55323192291</v>
      </c>
      <c r="S45" s="19">
        <v>865484.08635635127</v>
      </c>
      <c r="T45" s="19">
        <v>818422.76255455147</v>
      </c>
      <c r="U45" s="19">
        <v>785651.9412950488</v>
      </c>
      <c r="V45" s="19">
        <v>940373.7790206027</v>
      </c>
      <c r="W45" s="19">
        <v>848153.98753510078</v>
      </c>
      <c r="X45" s="19">
        <v>903599.9172531974</v>
      </c>
      <c r="Y45" s="19">
        <v>885390.47908344993</v>
      </c>
      <c r="Z45" s="19">
        <v>889768.44579798426</v>
      </c>
      <c r="AA45" s="19">
        <v>1376986.5529402304</v>
      </c>
      <c r="AB45" s="2">
        <f t="shared" si="0"/>
        <v>11636139.000000002</v>
      </c>
    </row>
    <row r="46" spans="1:28" ht="15" x14ac:dyDescent="0.3">
      <c r="A46" s="20" t="s">
        <v>47</v>
      </c>
      <c r="B46" s="21">
        <v>2248442</v>
      </c>
      <c r="C46"/>
      <c r="D46">
        <v>8.3333333333333329E-2</v>
      </c>
      <c r="E46">
        <v>8.3333333333333329E-2</v>
      </c>
      <c r="F46">
        <v>8.3333333333333329E-2</v>
      </c>
      <c r="G46">
        <v>8.3333333333333329E-2</v>
      </c>
      <c r="H46">
        <v>8.3333333333333329E-2</v>
      </c>
      <c r="I46">
        <v>8.3333333333333329E-2</v>
      </c>
      <c r="J46">
        <v>8.3333333333333329E-2</v>
      </c>
      <c r="K46">
        <v>8.3333333333333329E-2</v>
      </c>
      <c r="L46">
        <v>8.3333333333333329E-2</v>
      </c>
      <c r="M46">
        <v>8.3333333333333329E-2</v>
      </c>
      <c r="N46">
        <v>8.3333333333333329E-2</v>
      </c>
      <c r="O46">
        <v>8.3333333333333329E-2</v>
      </c>
      <c r="P46" s="23">
        <v>187370.16666666666</v>
      </c>
      <c r="Q46" s="23">
        <v>187370.16666666666</v>
      </c>
      <c r="R46" s="23">
        <v>187370.16666666666</v>
      </c>
      <c r="S46" s="23">
        <v>187370.16666666666</v>
      </c>
      <c r="T46" s="23">
        <v>187370.16666666666</v>
      </c>
      <c r="U46" s="23">
        <v>187370.16666666666</v>
      </c>
      <c r="V46" s="23">
        <v>187370.16666666666</v>
      </c>
      <c r="W46" s="23">
        <v>187370.16666666666</v>
      </c>
      <c r="X46" s="23">
        <v>187370.16666666666</v>
      </c>
      <c r="Y46" s="23">
        <v>187370.16666666666</v>
      </c>
      <c r="Z46" s="23">
        <v>187370.16666666666</v>
      </c>
      <c r="AA46" s="23">
        <v>187370.16666666666</v>
      </c>
      <c r="AB46" s="2">
        <f t="shared" si="0"/>
        <v>2248442.0000000005</v>
      </c>
    </row>
    <row r="47" spans="1:28" ht="15" x14ac:dyDescent="0.3">
      <c r="A47" s="20" t="s">
        <v>52</v>
      </c>
      <c r="B47" s="41">
        <v>0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2">
        <f t="shared" si="0"/>
        <v>0</v>
      </c>
    </row>
    <row r="48" spans="1:28" ht="15" x14ac:dyDescent="0.3">
      <c r="A48" s="20" t="s">
        <v>53</v>
      </c>
      <c r="B48" s="41">
        <v>0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2">
        <f t="shared" si="0"/>
        <v>0</v>
      </c>
    </row>
    <row r="49" spans="1:28" ht="30" x14ac:dyDescent="0.3">
      <c r="A49" s="20" t="s">
        <v>50</v>
      </c>
      <c r="B49" s="21">
        <v>9387697</v>
      </c>
      <c r="C49"/>
      <c r="D49">
        <v>0.10414202471931505</v>
      </c>
      <c r="E49">
        <v>0.10613139607795051</v>
      </c>
      <c r="F49">
        <v>8.3749335600121766E-2</v>
      </c>
      <c r="G49">
        <v>7.2234321121536479E-2</v>
      </c>
      <c r="H49">
        <v>6.7221236037750778E-2</v>
      </c>
      <c r="I49">
        <v>6.373040955927553E-2</v>
      </c>
      <c r="J49">
        <v>8.0211750800429124E-2</v>
      </c>
      <c r="K49">
        <v>7.038827743038939E-2</v>
      </c>
      <c r="L49">
        <v>7.6294510846113883E-2</v>
      </c>
      <c r="M49">
        <v>7.4354797818547327E-2</v>
      </c>
      <c r="N49">
        <v>7.4821149333145029E-2</v>
      </c>
      <c r="O49">
        <v>0.12672079065542524</v>
      </c>
      <c r="P49" s="23">
        <v>977653.77303143975</v>
      </c>
      <c r="Q49" s="23">
        <v>996329.38856678782</v>
      </c>
      <c r="R49" s="23">
        <v>786213.38656525628</v>
      </c>
      <c r="S49" s="23">
        <v>678113.91968968464</v>
      </c>
      <c r="T49" s="23">
        <v>631052.59588788485</v>
      </c>
      <c r="U49" s="23">
        <v>598281.77462838218</v>
      </c>
      <c r="V49" s="23">
        <v>753003.61235393607</v>
      </c>
      <c r="W49" s="23">
        <v>660783.82086843415</v>
      </c>
      <c r="X49" s="23">
        <v>716229.75058653078</v>
      </c>
      <c r="Y49" s="23">
        <v>698020.3124167833</v>
      </c>
      <c r="Z49" s="23">
        <v>702398.27913131763</v>
      </c>
      <c r="AA49" s="23">
        <v>1189616.3862735636</v>
      </c>
      <c r="AB49" s="2">
        <f t="shared" si="0"/>
        <v>9387697.0000000019</v>
      </c>
    </row>
    <row r="50" spans="1:28" ht="15.6" x14ac:dyDescent="0.3">
      <c r="A50" s="18" t="s">
        <v>54</v>
      </c>
      <c r="B50" s="24">
        <v>68976208</v>
      </c>
      <c r="C50" s="24"/>
      <c r="D50" s="24">
        <v>0.74464282422208528</v>
      </c>
      <c r="E50" s="24">
        <v>0.6757497401362762</v>
      </c>
      <c r="F50" s="24">
        <v>0.66510812375435502</v>
      </c>
      <c r="G50" s="24">
        <v>0.63789039281555815</v>
      </c>
      <c r="H50" s="24">
        <v>0.66391915175139138</v>
      </c>
      <c r="I50" s="24">
        <v>0.64660268641365626</v>
      </c>
      <c r="J50" s="24">
        <v>0.66371365649516922</v>
      </c>
      <c r="K50" s="24">
        <v>0.62954938311997344</v>
      </c>
      <c r="L50" s="24">
        <v>0.67411566233708242</v>
      </c>
      <c r="M50" s="24">
        <v>0.66867292683202284</v>
      </c>
      <c r="N50" s="24">
        <v>0.64974449200012518</v>
      </c>
      <c r="O50" s="24">
        <v>0.68029096012230461</v>
      </c>
      <c r="P50" s="19">
        <v>6332869.1584144831</v>
      </c>
      <c r="Q50" s="19">
        <v>5791946.7807448236</v>
      </c>
      <c r="R50" s="19">
        <v>5717990.0716838669</v>
      </c>
      <c r="S50" s="19">
        <v>5604398.3205087176</v>
      </c>
      <c r="T50" s="19">
        <v>5659690.0043660104</v>
      </c>
      <c r="U50" s="19">
        <v>5652533.3813330065</v>
      </c>
      <c r="V50" s="19">
        <v>5766277.8932107287</v>
      </c>
      <c r="W50" s="19">
        <v>5435051.9020517813</v>
      </c>
      <c r="X50" s="19">
        <v>5793902.721637737</v>
      </c>
      <c r="Y50" s="19">
        <v>5663789.2790205069</v>
      </c>
      <c r="Z50" s="19">
        <v>5617224.2901512869</v>
      </c>
      <c r="AA50" s="19">
        <v>5940534.1968770567</v>
      </c>
      <c r="AB50" s="2">
        <f t="shared" si="0"/>
        <v>68976208.000000015</v>
      </c>
    </row>
    <row r="51" spans="1:28" ht="15" x14ac:dyDescent="0.3">
      <c r="A51" s="20" t="s">
        <v>45</v>
      </c>
      <c r="B51" s="21">
        <v>14903758</v>
      </c>
      <c r="C51"/>
      <c r="D51">
        <v>8.3333333333333329E-2</v>
      </c>
      <c r="E51">
        <v>8.3333333333333329E-2</v>
      </c>
      <c r="F51">
        <v>8.3333333333333329E-2</v>
      </c>
      <c r="G51">
        <v>8.3333333333333329E-2</v>
      </c>
      <c r="H51">
        <v>8.3333333333333329E-2</v>
      </c>
      <c r="I51">
        <v>8.3333333333333329E-2</v>
      </c>
      <c r="J51">
        <v>8.3333333333333329E-2</v>
      </c>
      <c r="K51">
        <v>8.3333333333333329E-2</v>
      </c>
      <c r="L51">
        <v>8.3333333333333329E-2</v>
      </c>
      <c r="M51">
        <v>8.3333333333333329E-2</v>
      </c>
      <c r="N51">
        <v>8.3333333333333329E-2</v>
      </c>
      <c r="O51">
        <v>8.3333333333333329E-2</v>
      </c>
      <c r="P51" s="23">
        <v>1241979.8333333333</v>
      </c>
      <c r="Q51" s="23">
        <v>1241979.8333333333</v>
      </c>
      <c r="R51" s="23">
        <v>1241979.8333333333</v>
      </c>
      <c r="S51" s="23">
        <v>1241979.8333333333</v>
      </c>
      <c r="T51" s="23">
        <v>1241979.8333333333</v>
      </c>
      <c r="U51" s="23">
        <v>1241979.8333333333</v>
      </c>
      <c r="V51" s="23">
        <v>1241979.8333333333</v>
      </c>
      <c r="W51" s="23">
        <v>1241979.8333333333</v>
      </c>
      <c r="X51" s="23">
        <v>1241979.8333333333</v>
      </c>
      <c r="Y51" s="23">
        <v>1241979.8333333333</v>
      </c>
      <c r="Z51" s="23">
        <v>1241979.8333333333</v>
      </c>
      <c r="AA51" s="23">
        <v>1241979.8333333333</v>
      </c>
      <c r="AB51" s="2">
        <f t="shared" si="0"/>
        <v>14903758.000000002</v>
      </c>
    </row>
    <row r="52" spans="1:28" ht="15" x14ac:dyDescent="0.3">
      <c r="A52" s="20" t="s">
        <v>47</v>
      </c>
      <c r="B52" s="21">
        <v>4356190</v>
      </c>
      <c r="C52"/>
      <c r="D52">
        <v>0.12849929360278611</v>
      </c>
      <c r="E52">
        <v>9.2360089669707962E-2</v>
      </c>
      <c r="F52">
        <v>7.9224956570140684E-2</v>
      </c>
      <c r="G52">
        <v>6.4317004020812085E-2</v>
      </c>
      <c r="H52">
        <v>8.1385998562974474E-2</v>
      </c>
      <c r="I52">
        <v>7.6947945474791848E-2</v>
      </c>
      <c r="J52">
        <v>6.8565119134103375E-2</v>
      </c>
      <c r="K52">
        <v>7.8501664089846213E-2</v>
      </c>
      <c r="L52">
        <v>7.1724687673373991E-2</v>
      </c>
      <c r="M52">
        <v>8.471982566476631E-2</v>
      </c>
      <c r="N52">
        <v>7.9046909215100145E-2</v>
      </c>
      <c r="O52">
        <v>9.4706506321596759E-2</v>
      </c>
      <c r="P52" s="23">
        <v>559767.33779952081</v>
      </c>
      <c r="Q52" s="23">
        <v>402338.09901828511</v>
      </c>
      <c r="R52" s="23">
        <v>345118.96356128115</v>
      </c>
      <c r="S52" s="23">
        <v>280177.08974542137</v>
      </c>
      <c r="T52" s="23">
        <v>354532.87308004376</v>
      </c>
      <c r="U52" s="23">
        <v>335199.87059783348</v>
      </c>
      <c r="V52" s="23">
        <v>298682.6863207898</v>
      </c>
      <c r="W52" s="23">
        <v>341968.16409154719</v>
      </c>
      <c r="X52" s="23">
        <v>312446.36719587503</v>
      </c>
      <c r="Y52" s="23">
        <v>369055.65736259834</v>
      </c>
      <c r="Z52" s="23">
        <v>344343.35545372713</v>
      </c>
      <c r="AA52" s="23">
        <v>412559.53577307658</v>
      </c>
      <c r="AB52" s="2">
        <f t="shared" si="0"/>
        <v>4356190</v>
      </c>
    </row>
    <row r="53" spans="1:28" ht="15" x14ac:dyDescent="0.3">
      <c r="A53" s="20" t="s">
        <v>46</v>
      </c>
      <c r="B53" s="21">
        <v>7832759</v>
      </c>
      <c r="C53"/>
      <c r="D53">
        <v>8.3333333333333329E-2</v>
      </c>
      <c r="E53">
        <v>8.3333333333333329E-2</v>
      </c>
      <c r="F53">
        <v>8.3333333333333329E-2</v>
      </c>
      <c r="G53">
        <v>8.3333333333333329E-2</v>
      </c>
      <c r="H53">
        <v>8.3333333333333329E-2</v>
      </c>
      <c r="I53">
        <v>8.3333333333333329E-2</v>
      </c>
      <c r="J53">
        <v>8.3333333333333329E-2</v>
      </c>
      <c r="K53">
        <v>8.3333333333333329E-2</v>
      </c>
      <c r="L53">
        <v>8.3333333333333329E-2</v>
      </c>
      <c r="M53">
        <v>8.3333333333333329E-2</v>
      </c>
      <c r="N53">
        <v>8.3333333333333329E-2</v>
      </c>
      <c r="O53">
        <v>8.3333333333333329E-2</v>
      </c>
      <c r="P53" s="23">
        <v>652729.91666666663</v>
      </c>
      <c r="Q53" s="23">
        <v>652729.91666666663</v>
      </c>
      <c r="R53" s="23">
        <v>652729.91666666663</v>
      </c>
      <c r="S53" s="23">
        <v>652729.91666666663</v>
      </c>
      <c r="T53" s="23">
        <v>652729.91666666663</v>
      </c>
      <c r="U53" s="23">
        <v>652729.91666666663</v>
      </c>
      <c r="V53" s="23">
        <v>652729.91666666663</v>
      </c>
      <c r="W53" s="23">
        <v>652729.91666666663</v>
      </c>
      <c r="X53" s="23">
        <v>652729.91666666663</v>
      </c>
      <c r="Y53" s="23">
        <v>652729.91666666663</v>
      </c>
      <c r="Z53" s="23">
        <v>652729.91666666663</v>
      </c>
      <c r="AA53" s="23">
        <v>652729.91666666663</v>
      </c>
      <c r="AB53" s="2">
        <f t="shared" si="0"/>
        <v>7832759.0000000009</v>
      </c>
    </row>
    <row r="54" spans="1:28" ht="15" x14ac:dyDescent="0.3">
      <c r="A54" s="20" t="s">
        <v>55</v>
      </c>
      <c r="B54" s="41">
        <v>0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2">
        <f t="shared" si="0"/>
        <v>0</v>
      </c>
    </row>
    <row r="55" spans="1:28" ht="15" x14ac:dyDescent="0.3">
      <c r="A55" s="20" t="s">
        <v>56</v>
      </c>
      <c r="B55" s="21">
        <v>8750107</v>
      </c>
      <c r="C55"/>
      <c r="D55">
        <v>0.10036824747462463</v>
      </c>
      <c r="E55">
        <v>7.0845200667598252E-2</v>
      </c>
      <c r="F55">
        <v>7.4212915645946884E-2</v>
      </c>
      <c r="G55">
        <v>7.3793950732424896E-2</v>
      </c>
      <c r="H55">
        <v>9.6576579122811396E-2</v>
      </c>
      <c r="I55">
        <v>7.2733793861526619E-2</v>
      </c>
      <c r="J55">
        <v>8.6763830702347278E-2</v>
      </c>
      <c r="K55">
        <v>4.8542505933999197E-2</v>
      </c>
      <c r="L55">
        <v>0.11215016802837745</v>
      </c>
      <c r="M55">
        <v>8.3619134000829085E-2</v>
      </c>
      <c r="N55">
        <v>9.3495760608679479E-2</v>
      </c>
      <c r="O55">
        <v>8.6897913220834705E-2</v>
      </c>
      <c r="P55" s="23">
        <v>878232.90480544523</v>
      </c>
      <c r="Q55" s="23">
        <v>619903.08627795614</v>
      </c>
      <c r="R55" s="23">
        <v>649370.95268400933</v>
      </c>
      <c r="S55" s="23">
        <v>645704.96486144618</v>
      </c>
      <c r="T55" s="23">
        <v>845055.40101856587</v>
      </c>
      <c r="U55" s="23">
        <v>636428.47880430112</v>
      </c>
      <c r="V55" s="23">
        <v>759192.80237542384</v>
      </c>
      <c r="W55" s="23">
        <v>424752.12097062793</v>
      </c>
      <c r="X55" s="23">
        <v>981325.97031628166</v>
      </c>
      <c r="Y55" s="23">
        <v>731676.36975459254</v>
      </c>
      <c r="Z55" s="23">
        <v>818097.90937233053</v>
      </c>
      <c r="AA55" s="23">
        <v>760366.03875901829</v>
      </c>
      <c r="AB55" s="2">
        <f>SUM(P55:AA55)</f>
        <v>8750107</v>
      </c>
    </row>
    <row r="56" spans="1:28" ht="30" x14ac:dyDescent="0.3">
      <c r="A56" s="20" t="s">
        <v>57</v>
      </c>
      <c r="B56" s="21">
        <v>23693108</v>
      </c>
      <c r="C56"/>
      <c r="D56">
        <v>9.1057447551115084E-2</v>
      </c>
      <c r="E56">
        <v>8.4921336324724775E-2</v>
      </c>
      <c r="F56">
        <v>8.2523649445215633E-2</v>
      </c>
      <c r="G56">
        <v>8.4781072054006854E-2</v>
      </c>
      <c r="H56">
        <v>7.7477674315588968E-2</v>
      </c>
      <c r="I56">
        <v>8.6112751142239832E-2</v>
      </c>
      <c r="J56">
        <v>8.2987937682451926E-2</v>
      </c>
      <c r="K56">
        <v>8.303870230284037E-2</v>
      </c>
      <c r="L56">
        <v>7.8087903934820846E-2</v>
      </c>
      <c r="M56">
        <v>7.7650466570282017E-2</v>
      </c>
      <c r="N56">
        <v>8.0801160575009551E-2</v>
      </c>
      <c r="O56">
        <v>9.0559898101704117E-2</v>
      </c>
      <c r="P56" s="23">
        <v>2157433.9390329053</v>
      </c>
      <c r="Q56" s="23">
        <v>2012050.393046027</v>
      </c>
      <c r="R56" s="23">
        <v>1955241.7388596341</v>
      </c>
      <c r="S56" s="23">
        <v>2008727.0965313662</v>
      </c>
      <c r="T56" s="23">
        <v>1835686.9051480754</v>
      </c>
      <c r="U56" s="23">
        <v>2040278.7129902118</v>
      </c>
      <c r="V56" s="23">
        <v>1966242.1702076031</v>
      </c>
      <c r="W56" s="23">
        <v>1967444.9418410456</v>
      </c>
      <c r="X56" s="23">
        <v>1850145.1414213353</v>
      </c>
      <c r="Y56" s="23">
        <v>1839780.8907000814</v>
      </c>
      <c r="Z56" s="23">
        <v>1914430.6240290434</v>
      </c>
      <c r="AA56" s="23">
        <v>2145645.4461926706</v>
      </c>
      <c r="AB56" s="2">
        <f t="shared" si="0"/>
        <v>23693108</v>
      </c>
    </row>
    <row r="57" spans="1:28" ht="15" x14ac:dyDescent="0.3">
      <c r="A57" s="20" t="s">
        <v>58</v>
      </c>
      <c r="B57" s="21">
        <v>6959825</v>
      </c>
      <c r="C57"/>
      <c r="D57">
        <v>9.1384502260226153E-2</v>
      </c>
      <c r="E57">
        <v>9.4289780140911841E-2</v>
      </c>
      <c r="F57">
        <v>9.5813268759718476E-2</v>
      </c>
      <c r="G57">
        <v>8.1665032674980959E-2</v>
      </c>
      <c r="H57">
        <v>7.5145566416683199E-2</v>
      </c>
      <c r="I57">
        <v>7.7474862601764602E-2</v>
      </c>
      <c r="J57">
        <v>9.2063435642933289E-2</v>
      </c>
      <c r="K57">
        <v>8.613317745995433E-2</v>
      </c>
      <c r="L57">
        <v>7.8819569367176739E-2</v>
      </c>
      <c r="M57">
        <v>8.9350167262812072E-2</v>
      </c>
      <c r="N57">
        <v>6.3067328268002695E-2</v>
      </c>
      <c r="O57">
        <v>7.4793309144835729E-2</v>
      </c>
      <c r="P57" s="23">
        <v>636020.1434432785</v>
      </c>
      <c r="Q57" s="23">
        <v>656240.36906922178</v>
      </c>
      <c r="R57" s="23">
        <v>666843.58324560768</v>
      </c>
      <c r="S57" s="23">
        <v>568374.3360371493</v>
      </c>
      <c r="T57" s="23">
        <v>522999.99178599217</v>
      </c>
      <c r="U57" s="23">
        <v>539211.48560732626</v>
      </c>
      <c r="V57" s="23">
        <v>640745.40097357822</v>
      </c>
      <c r="W57" s="23">
        <v>599471.84181522659</v>
      </c>
      <c r="X57" s="23">
        <v>548570.40937091084</v>
      </c>
      <c r="Y57" s="23">
        <v>621861.52786990104</v>
      </c>
      <c r="Z57" s="23">
        <v>438937.56796285184</v>
      </c>
      <c r="AA57" s="23">
        <v>520548.34281895636</v>
      </c>
      <c r="AB57" s="2">
        <f t="shared" si="0"/>
        <v>6959825</v>
      </c>
    </row>
    <row r="58" spans="1:28" ht="15" x14ac:dyDescent="0.3">
      <c r="A58" s="20" t="s">
        <v>59</v>
      </c>
      <c r="B58" s="41">
        <v>0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2">
        <f t="shared" si="0"/>
        <v>0</v>
      </c>
    </row>
    <row r="59" spans="1:28" ht="15" x14ac:dyDescent="0.3">
      <c r="A59" s="20" t="s">
        <v>48</v>
      </c>
      <c r="B59" s="21">
        <v>1325630</v>
      </c>
      <c r="C59"/>
      <c r="D59">
        <v>8.3333333333333356E-2</v>
      </c>
      <c r="E59">
        <v>8.3333333333333356E-2</v>
      </c>
      <c r="F59">
        <v>8.3333333333333356E-2</v>
      </c>
      <c r="G59">
        <v>8.3333333333333356E-2</v>
      </c>
      <c r="H59">
        <v>8.3333333333333356E-2</v>
      </c>
      <c r="I59">
        <v>8.3333333333333356E-2</v>
      </c>
      <c r="J59">
        <v>8.3333333333333356E-2</v>
      </c>
      <c r="K59">
        <v>8.3333333333333356E-2</v>
      </c>
      <c r="L59">
        <v>8.3333333333333356E-2</v>
      </c>
      <c r="M59">
        <v>8.3333333333333356E-2</v>
      </c>
      <c r="N59">
        <v>8.3333333333333356E-2</v>
      </c>
      <c r="O59">
        <v>8.3333333333333356E-2</v>
      </c>
      <c r="P59" s="23">
        <v>110469.1666666667</v>
      </c>
      <c r="Q59" s="23">
        <v>110469.1666666667</v>
      </c>
      <c r="R59" s="23">
        <v>110469.1666666667</v>
      </c>
      <c r="S59" s="23">
        <v>110469.1666666667</v>
      </c>
      <c r="T59" s="23">
        <v>110469.1666666667</v>
      </c>
      <c r="U59" s="23">
        <v>110469.1666666667</v>
      </c>
      <c r="V59" s="23">
        <v>110469.1666666667</v>
      </c>
      <c r="W59" s="23">
        <v>110469.1666666667</v>
      </c>
      <c r="X59" s="23">
        <v>110469.1666666667</v>
      </c>
      <c r="Y59" s="23">
        <v>110469.1666666667</v>
      </c>
      <c r="Z59" s="23">
        <v>110469.1666666667</v>
      </c>
      <c r="AA59" s="23">
        <v>110469.1666666667</v>
      </c>
      <c r="AB59" s="2">
        <f t="shared" si="0"/>
        <v>1325630.0000000007</v>
      </c>
    </row>
    <row r="60" spans="1:28" ht="15" x14ac:dyDescent="0.3">
      <c r="A60" s="20" t="s">
        <v>60</v>
      </c>
      <c r="B60" s="21">
        <v>1154831</v>
      </c>
      <c r="C60"/>
      <c r="D60">
        <v>8.3333333333333343E-2</v>
      </c>
      <c r="E60">
        <v>8.3333333333333343E-2</v>
      </c>
      <c r="F60">
        <v>8.3333333333333343E-2</v>
      </c>
      <c r="G60">
        <v>8.3333333333333343E-2</v>
      </c>
      <c r="H60">
        <v>8.3333333333333343E-2</v>
      </c>
      <c r="I60">
        <v>8.3333333333333343E-2</v>
      </c>
      <c r="J60">
        <v>8.3333333333333343E-2</v>
      </c>
      <c r="K60">
        <v>8.3333333333333343E-2</v>
      </c>
      <c r="L60">
        <v>8.3333333333333343E-2</v>
      </c>
      <c r="M60">
        <v>8.3333333333333343E-2</v>
      </c>
      <c r="N60">
        <v>8.3333333333333343E-2</v>
      </c>
      <c r="O60">
        <v>8.3333333333333343E-2</v>
      </c>
      <c r="P60" s="23">
        <v>96235.916666666672</v>
      </c>
      <c r="Q60" s="23">
        <v>96235.916666666672</v>
      </c>
      <c r="R60" s="23">
        <v>96235.916666666672</v>
      </c>
      <c r="S60" s="23">
        <v>96235.916666666672</v>
      </c>
      <c r="T60" s="23">
        <v>96235.916666666672</v>
      </c>
      <c r="U60" s="23">
        <v>96235.916666666672</v>
      </c>
      <c r="V60" s="23">
        <v>96235.916666666672</v>
      </c>
      <c r="W60" s="23">
        <v>96235.916666666672</v>
      </c>
      <c r="X60" s="23">
        <v>96235.916666666672</v>
      </c>
      <c r="Y60" s="23">
        <v>96235.916666666672</v>
      </c>
      <c r="Z60" s="23">
        <v>96235.916666666672</v>
      </c>
      <c r="AA60" s="23">
        <v>96235.916666666672</v>
      </c>
      <c r="AB60" s="2">
        <f t="shared" si="0"/>
        <v>1154831</v>
      </c>
    </row>
    <row r="61" spans="1:28" ht="15.6" x14ac:dyDescent="0.3">
      <c r="A61" s="18" t="s">
        <v>61</v>
      </c>
      <c r="B61" s="24">
        <v>2027735</v>
      </c>
      <c r="C61" s="24"/>
      <c r="D61" s="24">
        <v>8.3333333333333329E-2</v>
      </c>
      <c r="E61" s="24">
        <v>8.3333333333333329E-2</v>
      </c>
      <c r="F61" s="24">
        <v>8.3333333333333329E-2</v>
      </c>
      <c r="G61" s="24">
        <v>8.3333333333333329E-2</v>
      </c>
      <c r="H61" s="24">
        <v>8.3333333333333329E-2</v>
      </c>
      <c r="I61" s="24">
        <v>8.3333333333333329E-2</v>
      </c>
      <c r="J61" s="24">
        <v>8.3333333333333329E-2</v>
      </c>
      <c r="K61" s="24">
        <v>8.3333333333333329E-2</v>
      </c>
      <c r="L61" s="24">
        <v>8.3333333333333329E-2</v>
      </c>
      <c r="M61" s="24">
        <v>8.3333333333333329E-2</v>
      </c>
      <c r="N61" s="24">
        <v>8.3333333333333329E-2</v>
      </c>
      <c r="O61" s="24">
        <v>8.3333333333333329E-2</v>
      </c>
      <c r="P61" s="19">
        <v>168977.91666666666</v>
      </c>
      <c r="Q61" s="19">
        <v>168977.91666666666</v>
      </c>
      <c r="R61" s="19">
        <v>168977.91666666666</v>
      </c>
      <c r="S61" s="19">
        <v>168977.91666666666</v>
      </c>
      <c r="T61" s="19">
        <v>168977.91666666666</v>
      </c>
      <c r="U61" s="19">
        <v>168977.91666666666</v>
      </c>
      <c r="V61" s="19">
        <v>168977.91666666666</v>
      </c>
      <c r="W61" s="19">
        <v>168977.91666666666</v>
      </c>
      <c r="X61" s="19">
        <v>168977.91666666666</v>
      </c>
      <c r="Y61" s="19">
        <v>168977.91666666666</v>
      </c>
      <c r="Z61" s="19">
        <v>168977.91666666666</v>
      </c>
      <c r="AA61" s="19">
        <v>168977.91666666666</v>
      </c>
      <c r="AB61" s="2">
        <f t="shared" si="0"/>
        <v>2027735.0000000002</v>
      </c>
    </row>
    <row r="62" spans="1:28" ht="15" x14ac:dyDescent="0.3">
      <c r="A62" s="20" t="s">
        <v>27</v>
      </c>
      <c r="B62" s="21">
        <v>2027735</v>
      </c>
      <c r="C62"/>
      <c r="D62">
        <v>8.3333333333333329E-2</v>
      </c>
      <c r="E62">
        <v>8.3333333333333329E-2</v>
      </c>
      <c r="F62">
        <v>8.3333333333333329E-2</v>
      </c>
      <c r="G62">
        <v>8.3333333333333329E-2</v>
      </c>
      <c r="H62">
        <v>8.3333333333333329E-2</v>
      </c>
      <c r="I62">
        <v>8.3333333333333329E-2</v>
      </c>
      <c r="J62">
        <v>8.3333333333333329E-2</v>
      </c>
      <c r="K62">
        <v>8.3333333333333329E-2</v>
      </c>
      <c r="L62">
        <v>8.3333333333333329E-2</v>
      </c>
      <c r="M62">
        <v>8.3333333333333329E-2</v>
      </c>
      <c r="N62">
        <v>8.3333333333333329E-2</v>
      </c>
      <c r="O62">
        <v>8.3333333333333329E-2</v>
      </c>
      <c r="P62" s="23">
        <v>168977.91666666666</v>
      </c>
      <c r="Q62" s="23">
        <v>168977.91666666666</v>
      </c>
      <c r="R62" s="23">
        <v>168977.91666666666</v>
      </c>
      <c r="S62" s="23">
        <v>168977.91666666666</v>
      </c>
      <c r="T62" s="23">
        <v>168977.91666666666</v>
      </c>
      <c r="U62" s="23">
        <v>168977.91666666666</v>
      </c>
      <c r="V62" s="23">
        <v>168977.91666666666</v>
      </c>
      <c r="W62" s="23">
        <v>168977.91666666666</v>
      </c>
      <c r="X62" s="23">
        <v>168977.91666666666</v>
      </c>
      <c r="Y62" s="23">
        <v>168977.91666666666</v>
      </c>
      <c r="Z62" s="23">
        <v>168977.91666666666</v>
      </c>
      <c r="AA62" s="23">
        <v>168977.91666666666</v>
      </c>
      <c r="AB62" s="2">
        <f t="shared" si="0"/>
        <v>2027735.0000000002</v>
      </c>
    </row>
    <row r="63" spans="1:28" ht="15" x14ac:dyDescent="0.3">
      <c r="A63" s="20" t="s">
        <v>28</v>
      </c>
      <c r="B63" s="41">
        <v>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2">
        <f t="shared" si="0"/>
        <v>0</v>
      </c>
    </row>
    <row r="64" spans="1:28" ht="15" x14ac:dyDescent="0.3">
      <c r="A64" s="20" t="s">
        <v>29</v>
      </c>
      <c r="B64" s="41">
        <v>0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2">
        <f t="shared" si="0"/>
        <v>0</v>
      </c>
    </row>
    <row r="65" spans="1:28" ht="15" x14ac:dyDescent="0.3">
      <c r="A65" s="20" t="s">
        <v>30</v>
      </c>
      <c r="B65" s="41">
        <v>0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2">
        <f t="shared" si="0"/>
        <v>0</v>
      </c>
    </row>
    <row r="66" spans="1:28" ht="46.8" x14ac:dyDescent="0.3">
      <c r="A66" s="27" t="s">
        <v>62</v>
      </c>
      <c r="B66" s="40">
        <v>0</v>
      </c>
      <c r="C66" s="40"/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8">
        <v>0</v>
      </c>
      <c r="Q66" s="47">
        <v>0</v>
      </c>
      <c r="R66" s="48">
        <v>0</v>
      </c>
      <c r="S66" s="47">
        <v>0</v>
      </c>
      <c r="T66" s="48">
        <v>0</v>
      </c>
      <c r="U66" s="47">
        <v>0</v>
      </c>
      <c r="V66" s="48">
        <v>0</v>
      </c>
      <c r="W66" s="47">
        <v>0</v>
      </c>
      <c r="X66" s="48">
        <v>0</v>
      </c>
      <c r="Y66" s="47">
        <v>0</v>
      </c>
      <c r="Z66" s="48">
        <v>0</v>
      </c>
      <c r="AA66" s="47">
        <v>0</v>
      </c>
      <c r="AB66" s="2">
        <f t="shared" si="0"/>
        <v>0</v>
      </c>
    </row>
    <row r="67" spans="1:28" ht="15.6" x14ac:dyDescent="0.3">
      <c r="A67" s="14" t="s">
        <v>63</v>
      </c>
      <c r="B67" s="49">
        <v>55730275.939999998</v>
      </c>
      <c r="C67" s="29"/>
      <c r="D67" s="29">
        <v>9.3848588242279748E-2</v>
      </c>
      <c r="E67" s="29">
        <v>9.2666153662775988E-2</v>
      </c>
      <c r="F67" s="29">
        <v>9.3607392212754756E-2</v>
      </c>
      <c r="G67" s="29">
        <v>9.3424775749798419E-2</v>
      </c>
      <c r="H67" s="29">
        <v>7.5358547102363255E-2</v>
      </c>
      <c r="I67" s="29">
        <v>8.6775274905841984E-2</v>
      </c>
      <c r="J67" s="29">
        <v>7.482042758177565E-2</v>
      </c>
      <c r="K67" s="29">
        <v>9.2150628172554414E-2</v>
      </c>
      <c r="L67" s="29">
        <v>7.4105191498676726E-2</v>
      </c>
      <c r="M67" s="29">
        <v>7.3685958938357318E-2</v>
      </c>
      <c r="N67" s="29">
        <v>7.4058121496535886E-2</v>
      </c>
      <c r="O67" s="29">
        <v>7.5498940436285758E-2</v>
      </c>
      <c r="P67" s="45">
        <v>5230207.7193216896</v>
      </c>
      <c r="Q67" s="45">
        <v>5164310.3139249478</v>
      </c>
      <c r="R67" s="45">
        <v>5216765.7980406294</v>
      </c>
      <c r="S67" s="45">
        <v>5206588.5321688857</v>
      </c>
      <c r="T67" s="45">
        <v>4199752.6244521914</v>
      </c>
      <c r="U67" s="45">
        <v>4836010.015271931</v>
      </c>
      <c r="V67" s="45">
        <v>4169763.0750811435</v>
      </c>
      <c r="W67" s="45">
        <v>5135579.9361007949</v>
      </c>
      <c r="X67" s="45">
        <v>4129902.7708077957</v>
      </c>
      <c r="Y67" s="45">
        <v>4106538.8245381624</v>
      </c>
      <c r="Z67" s="45">
        <v>4127279.5465999907</v>
      </c>
      <c r="AA67" s="45">
        <v>4207576.7836918291</v>
      </c>
      <c r="AB67" s="2">
        <f t="shared" si="0"/>
        <v>55730275.939999998</v>
      </c>
    </row>
    <row r="68" spans="1:28" ht="15.6" x14ac:dyDescent="0.3">
      <c r="A68" s="18" t="s">
        <v>64</v>
      </c>
      <c r="B68" s="24">
        <v>55730275.939999998</v>
      </c>
      <c r="C68" s="24"/>
      <c r="D68" s="24">
        <v>9.3848588242279748E-2</v>
      </c>
      <c r="E68" s="24">
        <v>9.2666153662775988E-2</v>
      </c>
      <c r="F68" s="24">
        <v>9.3607392212754756E-2</v>
      </c>
      <c r="G68" s="24">
        <v>9.3424775749798419E-2</v>
      </c>
      <c r="H68" s="24">
        <v>7.5358547102363255E-2</v>
      </c>
      <c r="I68" s="24">
        <v>8.6775274905841984E-2</v>
      </c>
      <c r="J68" s="24">
        <v>7.482042758177565E-2</v>
      </c>
      <c r="K68" s="24">
        <v>9.2150628172554414E-2</v>
      </c>
      <c r="L68" s="24">
        <v>7.4105191498676726E-2</v>
      </c>
      <c r="M68" s="24">
        <v>7.3685958938357318E-2</v>
      </c>
      <c r="N68" s="24">
        <v>7.4058121496535886E-2</v>
      </c>
      <c r="O68" s="24">
        <v>7.5498940436285758E-2</v>
      </c>
      <c r="P68" s="19">
        <v>5230207.7193216896</v>
      </c>
      <c r="Q68" s="19">
        <v>5164310.3139249478</v>
      </c>
      <c r="R68" s="19">
        <v>5216765.7980406294</v>
      </c>
      <c r="S68" s="19">
        <v>5206588.5321688857</v>
      </c>
      <c r="T68" s="19">
        <v>4199752.6244521914</v>
      </c>
      <c r="U68" s="19">
        <v>4836010.015271931</v>
      </c>
      <c r="V68" s="19">
        <v>4169763.0750811435</v>
      </c>
      <c r="W68" s="19">
        <v>5135579.9361007949</v>
      </c>
      <c r="X68" s="19">
        <v>4129902.7708077957</v>
      </c>
      <c r="Y68" s="19">
        <v>4106538.8245381624</v>
      </c>
      <c r="Z68" s="19">
        <v>4127279.5465999907</v>
      </c>
      <c r="AA68" s="19">
        <v>4207576.7836918291</v>
      </c>
      <c r="AB68" s="2">
        <f t="shared" si="0"/>
        <v>55730275.939999998</v>
      </c>
    </row>
    <row r="69" spans="1:28" ht="15" x14ac:dyDescent="0.3">
      <c r="A69" s="20" t="s">
        <v>65</v>
      </c>
      <c r="B69" s="21">
        <v>55730275.939999998</v>
      </c>
      <c r="C69"/>
      <c r="D69">
        <v>9.3848588242279748E-2</v>
      </c>
      <c r="E69">
        <v>9.2666153662775988E-2</v>
      </c>
      <c r="F69">
        <v>9.3607392212754756E-2</v>
      </c>
      <c r="G69">
        <v>9.3424775749798419E-2</v>
      </c>
      <c r="H69">
        <v>7.5358547102363255E-2</v>
      </c>
      <c r="I69">
        <v>8.6775274905841984E-2</v>
      </c>
      <c r="J69">
        <v>7.482042758177565E-2</v>
      </c>
      <c r="K69">
        <v>9.2150628172554414E-2</v>
      </c>
      <c r="L69">
        <v>7.4105191498676726E-2</v>
      </c>
      <c r="M69">
        <v>7.3685958938357318E-2</v>
      </c>
      <c r="N69">
        <v>7.4058121496535886E-2</v>
      </c>
      <c r="O69">
        <v>7.5498940436285758E-2</v>
      </c>
      <c r="P69" s="23">
        <v>5230207.7193216896</v>
      </c>
      <c r="Q69" s="23">
        <v>5164310.3139249478</v>
      </c>
      <c r="R69" s="23">
        <v>5216765.7980406294</v>
      </c>
      <c r="S69" s="23">
        <v>5206588.5321688857</v>
      </c>
      <c r="T69" s="23">
        <v>4199752.6244521914</v>
      </c>
      <c r="U69" s="23">
        <v>4836010.015271931</v>
      </c>
      <c r="V69" s="23">
        <v>4169763.0750811435</v>
      </c>
      <c r="W69" s="23">
        <v>5135579.9361007949</v>
      </c>
      <c r="X69" s="23">
        <v>4129902.7708077957</v>
      </c>
      <c r="Y69" s="23">
        <v>4106538.8245381624</v>
      </c>
      <c r="Z69" s="23">
        <v>4127279.5465999907</v>
      </c>
      <c r="AA69" s="23">
        <v>4207576.7836918291</v>
      </c>
      <c r="AB69" s="2">
        <f t="shared" si="0"/>
        <v>55730275.939999998</v>
      </c>
    </row>
    <row r="70" spans="1:28" ht="46.8" x14ac:dyDescent="0.3">
      <c r="A70" s="27" t="s">
        <v>66</v>
      </c>
      <c r="B70" s="40">
        <v>0</v>
      </c>
      <c r="C70" s="40"/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6">
        <v>0</v>
      </c>
      <c r="Q70" s="47">
        <v>0</v>
      </c>
      <c r="R70" s="46">
        <v>0</v>
      </c>
      <c r="S70" s="47">
        <v>0</v>
      </c>
      <c r="T70" s="46">
        <v>0</v>
      </c>
      <c r="U70" s="47">
        <v>0</v>
      </c>
      <c r="V70" s="46">
        <v>0</v>
      </c>
      <c r="W70" s="47">
        <v>0</v>
      </c>
      <c r="X70" s="46">
        <v>0</v>
      </c>
      <c r="Y70" s="47">
        <v>0</v>
      </c>
      <c r="Z70" s="46">
        <v>0</v>
      </c>
      <c r="AA70" s="47">
        <v>0</v>
      </c>
      <c r="AB70" s="2">
        <f t="shared" si="0"/>
        <v>0</v>
      </c>
    </row>
    <row r="71" spans="1:28" ht="12.75" customHeight="1" x14ac:dyDescent="0.3">
      <c r="A71" s="14" t="s">
        <v>67</v>
      </c>
      <c r="B71" s="29">
        <v>194593294.65000001</v>
      </c>
      <c r="C71" s="29"/>
      <c r="D71" s="29">
        <v>2.1761500193222822</v>
      </c>
      <c r="E71" s="29">
        <v>3.1771936833693286</v>
      </c>
      <c r="F71" s="29">
        <v>4.1753466239978128</v>
      </c>
      <c r="G71" s="29">
        <v>5.1733860722922289</v>
      </c>
      <c r="H71" s="29">
        <v>6.1616809439485642</v>
      </c>
      <c r="I71" s="29">
        <v>7.1764371600312735</v>
      </c>
      <c r="J71" s="29">
        <v>8.1537035897050032</v>
      </c>
      <c r="K71" s="29">
        <v>9.1714689703305012</v>
      </c>
      <c r="L71" s="29">
        <v>10.156364509105895</v>
      </c>
      <c r="M71" s="29">
        <v>11.15779386528194</v>
      </c>
      <c r="N71" s="29">
        <v>12.159151303793989</v>
      </c>
      <c r="O71" s="29">
        <v>13.161323258821181</v>
      </c>
      <c r="P71" s="16">
        <v>16024359.599482819</v>
      </c>
      <c r="Q71" s="16">
        <v>16454871.175405532</v>
      </c>
      <c r="R71" s="16">
        <v>15915211.052989786</v>
      </c>
      <c r="S71" s="16">
        <v>15570487.506375806</v>
      </c>
      <c r="T71" s="16">
        <v>16789163.946187835</v>
      </c>
      <c r="U71" s="16">
        <v>17445338.528675433</v>
      </c>
      <c r="V71" s="16">
        <v>15346949.226088338</v>
      </c>
      <c r="W71" s="16">
        <v>15444878.038926337</v>
      </c>
      <c r="X71" s="16">
        <v>16000718.793980429</v>
      </c>
      <c r="Y71" s="16">
        <v>16358663.794745788</v>
      </c>
      <c r="Z71" s="16">
        <v>16549911.207846476</v>
      </c>
      <c r="AA71" s="16">
        <v>16692741.779295426</v>
      </c>
      <c r="AB71" s="2">
        <f t="shared" si="0"/>
        <v>194593294.64999995</v>
      </c>
    </row>
    <row r="72" spans="1:28" ht="15" x14ac:dyDescent="0.3">
      <c r="A72" s="20" t="s">
        <v>68</v>
      </c>
      <c r="B72" s="41">
        <v>0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2">
        <f t="shared" ref="AB72:AB82" si="1">SUM(P72:AA72)</f>
        <v>0</v>
      </c>
    </row>
    <row r="73" spans="1:28" ht="15.6" x14ac:dyDescent="0.3">
      <c r="A73" s="18" t="s">
        <v>69</v>
      </c>
      <c r="B73" s="24">
        <v>193809294.65000001</v>
      </c>
      <c r="C73" s="24"/>
      <c r="D73" s="35">
        <v>8.2301431080002499E-2</v>
      </c>
      <c r="E73" s="35">
        <v>8.4527529706552779E-2</v>
      </c>
      <c r="F73" s="35">
        <v>8.1739231785058181E-2</v>
      </c>
      <c r="G73" s="35">
        <v>7.9961296542430629E-2</v>
      </c>
      <c r="H73" s="35">
        <v>8.6322396846200911E-2</v>
      </c>
      <c r="I73" s="35">
        <v>8.9661885125431745E-2</v>
      </c>
      <c r="J73" s="35">
        <v>7.8883162123227019E-2</v>
      </c>
      <c r="K73" s="35">
        <v>7.9318342157946933E-2</v>
      </c>
      <c r="L73" s="35">
        <v>8.2259317607219135E-2</v>
      </c>
      <c r="M73" s="35">
        <v>8.4107906343583172E-2</v>
      </c>
      <c r="N73" s="35">
        <v>8.5093182297452788E-2</v>
      </c>
      <c r="O73" s="35">
        <v>8.5824318384894224E-2</v>
      </c>
      <c r="P73" s="19">
        <v>15950782.306300873</v>
      </c>
      <c r="Q73" s="19">
        <v>16382220.910933916</v>
      </c>
      <c r="R73" s="19">
        <v>15841822.857494988</v>
      </c>
      <c r="S73" s="19">
        <v>15497242.482187964</v>
      </c>
      <c r="T73" s="19">
        <v>16730082.845259583</v>
      </c>
      <c r="U73" s="19">
        <v>17377306.713149253</v>
      </c>
      <c r="V73" s="19">
        <v>15288290.010864226</v>
      </c>
      <c r="W73" s="19">
        <v>15372631.946439054</v>
      </c>
      <c r="X73" s="19">
        <v>15942620.323845467</v>
      </c>
      <c r="Y73" s="19">
        <v>16300894.002938116</v>
      </c>
      <c r="Z73" s="19">
        <v>16491849.640593192</v>
      </c>
      <c r="AA73" s="19">
        <v>16633550.609993378</v>
      </c>
      <c r="AB73" s="2">
        <f t="shared" si="1"/>
        <v>193809294.65000001</v>
      </c>
    </row>
    <row r="74" spans="1:28" ht="15.6" x14ac:dyDescent="0.3">
      <c r="A74" s="18" t="s">
        <v>70</v>
      </c>
      <c r="B74" s="24">
        <v>784000</v>
      </c>
      <c r="C74" s="24"/>
      <c r="D74" s="24">
        <v>9.3848588242279748E-2</v>
      </c>
      <c r="E74" s="24">
        <v>9.2666153662775988E-2</v>
      </c>
      <c r="F74" s="24">
        <v>9.3607392212754756E-2</v>
      </c>
      <c r="G74" s="24">
        <v>9.3424775749798419E-2</v>
      </c>
      <c r="H74" s="24">
        <v>7.5358547102363255E-2</v>
      </c>
      <c r="I74" s="24">
        <v>8.6775274905841984E-2</v>
      </c>
      <c r="J74" s="24">
        <v>7.482042758177565E-2</v>
      </c>
      <c r="K74" s="24">
        <v>9.2150628172554414E-2</v>
      </c>
      <c r="L74" s="24">
        <v>7.4105191498676726E-2</v>
      </c>
      <c r="M74" s="24">
        <v>7.3685958938357318E-2</v>
      </c>
      <c r="N74" s="24">
        <v>7.4058121496535886E-2</v>
      </c>
      <c r="O74" s="24">
        <v>7.5498940436285758E-2</v>
      </c>
      <c r="P74" s="19">
        <v>73577.293181947316</v>
      </c>
      <c r="Q74" s="19">
        <v>72650.264471616378</v>
      </c>
      <c r="R74" s="19">
        <v>73388.195494799729</v>
      </c>
      <c r="S74" s="19">
        <v>73245.024187841962</v>
      </c>
      <c r="T74" s="19">
        <v>59081.100928252788</v>
      </c>
      <c r="U74" s="19">
        <v>68031.815526180115</v>
      </c>
      <c r="V74" s="19">
        <v>58659.215224112108</v>
      </c>
      <c r="W74" s="19">
        <v>72246.092487282658</v>
      </c>
      <c r="X74" s="19">
        <v>58098.470134962554</v>
      </c>
      <c r="Y74" s="19">
        <v>57769.79180767214</v>
      </c>
      <c r="Z74" s="19">
        <v>58061.567253284134</v>
      </c>
      <c r="AA74" s="19">
        <v>59191.169302048031</v>
      </c>
      <c r="AB74" s="2">
        <f t="shared" si="1"/>
        <v>783999.99999999988</v>
      </c>
    </row>
    <row r="75" spans="1:28" ht="30" x14ac:dyDescent="0.3">
      <c r="A75" s="20" t="s">
        <v>71</v>
      </c>
      <c r="B75" s="21">
        <v>784000</v>
      </c>
      <c r="C75"/>
      <c r="D75">
        <v>9.3848588242279748E-2</v>
      </c>
      <c r="E75">
        <v>9.2666153662775988E-2</v>
      </c>
      <c r="F75">
        <v>9.3607392212754756E-2</v>
      </c>
      <c r="G75">
        <v>9.3424775749798419E-2</v>
      </c>
      <c r="H75">
        <v>7.5358547102363255E-2</v>
      </c>
      <c r="I75">
        <v>8.6775274905841984E-2</v>
      </c>
      <c r="J75">
        <v>7.482042758177565E-2</v>
      </c>
      <c r="K75">
        <v>9.2150628172554414E-2</v>
      </c>
      <c r="L75">
        <v>7.4105191498676726E-2</v>
      </c>
      <c r="M75">
        <v>7.3685958938357318E-2</v>
      </c>
      <c r="N75">
        <v>7.4058121496535886E-2</v>
      </c>
      <c r="O75">
        <v>7.5498940436285758E-2</v>
      </c>
      <c r="P75" s="23">
        <v>73577.293181947316</v>
      </c>
      <c r="Q75" s="23">
        <v>72650.264471616378</v>
      </c>
      <c r="R75" s="23">
        <v>73388.195494799729</v>
      </c>
      <c r="S75" s="23">
        <v>73245.024187841962</v>
      </c>
      <c r="T75" s="23">
        <v>59081.100928252788</v>
      </c>
      <c r="U75" s="23">
        <v>68031.815526180115</v>
      </c>
      <c r="V75" s="23">
        <v>58659.215224112108</v>
      </c>
      <c r="W75" s="23">
        <v>72246.092487282658</v>
      </c>
      <c r="X75" s="23">
        <v>58098.470134962554</v>
      </c>
      <c r="Y75" s="23">
        <v>57769.79180767214</v>
      </c>
      <c r="Z75" s="23">
        <v>58061.567253284134</v>
      </c>
      <c r="AA75" s="23">
        <v>59191.169302048031</v>
      </c>
      <c r="AB75" s="2">
        <f t="shared" si="1"/>
        <v>783999.99999999988</v>
      </c>
    </row>
    <row r="76" spans="1:28" ht="15.6" x14ac:dyDescent="0.3">
      <c r="A76" s="18" t="s">
        <v>72</v>
      </c>
      <c r="B76" s="40">
        <v>0</v>
      </c>
      <c r="C76" s="40"/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2">
        <f t="shared" si="1"/>
        <v>0</v>
      </c>
    </row>
    <row r="77" spans="1:28" ht="15" x14ac:dyDescent="0.3">
      <c r="A77" s="20" t="s">
        <v>73</v>
      </c>
      <c r="B77" s="41">
        <v>0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2">
        <f t="shared" si="1"/>
        <v>0</v>
      </c>
    </row>
    <row r="78" spans="1:28" ht="15" x14ac:dyDescent="0.3">
      <c r="A78" s="20" t="s">
        <v>74</v>
      </c>
      <c r="B78" s="41">
        <v>0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2">
        <f t="shared" si="1"/>
        <v>0</v>
      </c>
    </row>
    <row r="79" spans="1:28" ht="15" x14ac:dyDescent="0.3">
      <c r="A79" s="20" t="s">
        <v>29</v>
      </c>
      <c r="B79" s="41">
        <v>0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2">
        <f t="shared" si="1"/>
        <v>0</v>
      </c>
    </row>
    <row r="80" spans="1:28" ht="15" x14ac:dyDescent="0.3">
      <c r="A80" s="20" t="s">
        <v>30</v>
      </c>
      <c r="B80" s="41">
        <v>0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2">
        <f t="shared" si="1"/>
        <v>0</v>
      </c>
    </row>
    <row r="81" spans="1:28" ht="15" x14ac:dyDescent="0.3">
      <c r="A81" s="20" t="s">
        <v>75</v>
      </c>
      <c r="B81" s="41">
        <v>0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2">
        <f t="shared" si="1"/>
        <v>0</v>
      </c>
    </row>
    <row r="82" spans="1:28" ht="46.8" x14ac:dyDescent="0.3">
      <c r="A82" s="27" t="s">
        <v>76</v>
      </c>
      <c r="B82" s="40">
        <v>0</v>
      </c>
      <c r="C82" s="40"/>
      <c r="D82" s="40">
        <v>2</v>
      </c>
      <c r="E82" s="40">
        <v>3</v>
      </c>
      <c r="F82" s="40">
        <v>4</v>
      </c>
      <c r="G82" s="40">
        <v>5</v>
      </c>
      <c r="H82" s="40">
        <v>6</v>
      </c>
      <c r="I82" s="40">
        <v>7</v>
      </c>
      <c r="J82" s="40">
        <v>8</v>
      </c>
      <c r="K82" s="40">
        <v>9</v>
      </c>
      <c r="L82" s="40">
        <v>10</v>
      </c>
      <c r="M82" s="40">
        <v>11</v>
      </c>
      <c r="N82" s="40">
        <v>12</v>
      </c>
      <c r="O82" s="40">
        <v>13</v>
      </c>
      <c r="P82" s="48">
        <v>0</v>
      </c>
      <c r="Q82" s="47">
        <v>0</v>
      </c>
      <c r="R82" s="48">
        <v>0</v>
      </c>
      <c r="S82" s="47">
        <v>0</v>
      </c>
      <c r="T82" s="48">
        <v>0</v>
      </c>
      <c r="U82" s="47">
        <v>0</v>
      </c>
      <c r="V82" s="48">
        <v>0</v>
      </c>
      <c r="W82" s="47">
        <v>0</v>
      </c>
      <c r="X82" s="48">
        <v>0</v>
      </c>
      <c r="Y82" s="47">
        <v>0</v>
      </c>
      <c r="Z82" s="48">
        <v>0</v>
      </c>
      <c r="AA82" s="47">
        <v>0</v>
      </c>
      <c r="AB82" s="2">
        <f t="shared" si="1"/>
        <v>0</v>
      </c>
    </row>
    <row r="83" spans="1:28" ht="31.2" x14ac:dyDescent="0.3">
      <c r="A83" s="18" t="s">
        <v>77</v>
      </c>
      <c r="B83" s="40">
        <v>0</v>
      </c>
      <c r="C83" s="40"/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</row>
    <row r="84" spans="1:28" ht="31.2" x14ac:dyDescent="0.3">
      <c r="A84" s="27" t="s">
        <v>78</v>
      </c>
      <c r="B84" s="40">
        <v>0</v>
      </c>
      <c r="C84" s="40"/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8">
        <v>0</v>
      </c>
      <c r="Q84" s="47">
        <v>0</v>
      </c>
      <c r="R84" s="48">
        <v>0</v>
      </c>
      <c r="S84" s="47">
        <v>0</v>
      </c>
      <c r="T84" s="48">
        <v>0</v>
      </c>
      <c r="U84" s="47">
        <v>0</v>
      </c>
      <c r="V84" s="48">
        <v>0</v>
      </c>
      <c r="W84" s="47">
        <v>0</v>
      </c>
      <c r="X84" s="48">
        <v>0</v>
      </c>
      <c r="Y84" s="47">
        <v>0</v>
      </c>
      <c r="Z84" s="48">
        <v>0</v>
      </c>
      <c r="AA84" s="47">
        <v>0</v>
      </c>
    </row>
    <row r="85" spans="1:28" ht="42" customHeight="1" x14ac:dyDescent="0.3">
      <c r="A85" s="18" t="s">
        <v>79</v>
      </c>
      <c r="B85" s="40">
        <v>0</v>
      </c>
      <c r="C85" s="40"/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</row>
    <row r="86" spans="1:28" ht="46.8" x14ac:dyDescent="0.3">
      <c r="A86" s="36" t="s">
        <v>80</v>
      </c>
      <c r="B86" s="40">
        <v>0</v>
      </c>
      <c r="C86" s="40"/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50">
        <v>0</v>
      </c>
      <c r="Q86" s="47">
        <v>0</v>
      </c>
      <c r="R86" s="50">
        <v>0</v>
      </c>
      <c r="S86" s="47">
        <v>0</v>
      </c>
      <c r="T86" s="50">
        <v>0</v>
      </c>
      <c r="U86" s="47">
        <v>0</v>
      </c>
      <c r="V86" s="50">
        <v>0</v>
      </c>
      <c r="W86" s="47">
        <v>0</v>
      </c>
      <c r="X86" s="50">
        <v>0</v>
      </c>
      <c r="Y86" s="47">
        <v>0</v>
      </c>
      <c r="Z86" s="50">
        <v>0</v>
      </c>
      <c r="AA86" s="47">
        <v>0</v>
      </c>
    </row>
    <row r="87" spans="1:28" ht="46.8" x14ac:dyDescent="0.3">
      <c r="A87" s="27" t="s">
        <v>81</v>
      </c>
      <c r="B87" s="40">
        <v>0</v>
      </c>
      <c r="C87" s="40"/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8">
        <v>0</v>
      </c>
      <c r="Q87" s="47">
        <v>0</v>
      </c>
      <c r="R87" s="48">
        <v>0</v>
      </c>
      <c r="S87" s="47">
        <v>0</v>
      </c>
      <c r="T87" s="48">
        <v>0</v>
      </c>
      <c r="U87" s="47">
        <v>0</v>
      </c>
      <c r="V87" s="48">
        <v>0</v>
      </c>
      <c r="W87" s="47">
        <v>0</v>
      </c>
      <c r="X87" s="48">
        <v>0</v>
      </c>
      <c r="Y87" s="47">
        <v>0</v>
      </c>
      <c r="Z87" s="48">
        <v>0</v>
      </c>
      <c r="AA87" s="47">
        <v>0</v>
      </c>
    </row>
    <row r="88" spans="1:28" ht="46.8" x14ac:dyDescent="0.3">
      <c r="A88" s="27" t="s">
        <v>82</v>
      </c>
      <c r="B88" s="40">
        <v>0</v>
      </c>
      <c r="C88" s="40"/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8">
        <v>0</v>
      </c>
      <c r="Q88" s="47">
        <v>0</v>
      </c>
      <c r="R88" s="48">
        <v>0</v>
      </c>
      <c r="S88" s="47">
        <v>0</v>
      </c>
      <c r="T88" s="48">
        <v>0</v>
      </c>
      <c r="U88" s="47">
        <v>0</v>
      </c>
      <c r="V88" s="48">
        <v>0</v>
      </c>
      <c r="W88" s="47">
        <v>0</v>
      </c>
      <c r="X88" s="48">
        <v>0</v>
      </c>
      <c r="Y88" s="47">
        <v>0</v>
      </c>
      <c r="Z88" s="48">
        <v>0</v>
      </c>
      <c r="AA88" s="47">
        <v>0</v>
      </c>
    </row>
    <row r="89" spans="1:28" ht="46.8" x14ac:dyDescent="0.3">
      <c r="A89" s="27" t="s">
        <v>83</v>
      </c>
      <c r="B89" s="40">
        <v>0</v>
      </c>
      <c r="C89" s="40"/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8">
        <v>0</v>
      </c>
      <c r="Q89" s="47">
        <v>0</v>
      </c>
      <c r="R89" s="48">
        <v>0</v>
      </c>
      <c r="S89" s="47">
        <v>0</v>
      </c>
      <c r="T89" s="48">
        <v>0</v>
      </c>
      <c r="U89" s="47">
        <v>0</v>
      </c>
      <c r="V89" s="48">
        <v>0</v>
      </c>
      <c r="W89" s="47">
        <v>0</v>
      </c>
      <c r="X89" s="48">
        <v>0</v>
      </c>
      <c r="Y89" s="47">
        <v>0</v>
      </c>
      <c r="Z89" s="48">
        <v>0</v>
      </c>
      <c r="AA89" s="47">
        <v>0</v>
      </c>
    </row>
    <row r="90" spans="1:28" ht="46.8" x14ac:dyDescent="0.3">
      <c r="A90" s="27" t="s">
        <v>84</v>
      </c>
      <c r="B90" s="40">
        <v>0</v>
      </c>
      <c r="C90" s="40"/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8">
        <v>0</v>
      </c>
      <c r="Q90" s="47">
        <v>0</v>
      </c>
      <c r="R90" s="48">
        <v>0</v>
      </c>
      <c r="S90" s="47">
        <v>0</v>
      </c>
      <c r="T90" s="48">
        <v>0</v>
      </c>
      <c r="U90" s="47">
        <v>0</v>
      </c>
      <c r="V90" s="48">
        <v>0</v>
      </c>
      <c r="W90" s="47">
        <v>0</v>
      </c>
      <c r="X90" s="48">
        <v>0</v>
      </c>
      <c r="Y90" s="47">
        <v>0</v>
      </c>
      <c r="Z90" s="48">
        <v>0</v>
      </c>
      <c r="AA90" s="47">
        <v>0</v>
      </c>
    </row>
    <row r="91" spans="1:28" ht="46.8" x14ac:dyDescent="0.3">
      <c r="A91" s="27" t="s">
        <v>85</v>
      </c>
      <c r="B91" s="40">
        <v>0</v>
      </c>
      <c r="C91" s="40"/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8">
        <v>0</v>
      </c>
      <c r="Q91" s="47">
        <v>0</v>
      </c>
      <c r="R91" s="48">
        <v>0</v>
      </c>
      <c r="S91" s="47">
        <v>0</v>
      </c>
      <c r="T91" s="48">
        <v>0</v>
      </c>
      <c r="U91" s="47">
        <v>0</v>
      </c>
      <c r="V91" s="48">
        <v>0</v>
      </c>
      <c r="W91" s="47">
        <v>0</v>
      </c>
      <c r="X91" s="48">
        <v>0</v>
      </c>
      <c r="Y91" s="47">
        <v>0</v>
      </c>
      <c r="Z91" s="48">
        <v>0</v>
      </c>
      <c r="AA91" s="47">
        <v>0</v>
      </c>
    </row>
    <row r="92" spans="1:28" ht="15.6" x14ac:dyDescent="0.3">
      <c r="A92" s="18" t="s">
        <v>86</v>
      </c>
      <c r="B92" s="40">
        <v>0</v>
      </c>
      <c r="C92" s="40"/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</row>
    <row r="93" spans="1:28" ht="16.5" customHeight="1" x14ac:dyDescent="0.3">
      <c r="A93" s="14" t="s">
        <v>87</v>
      </c>
      <c r="B93" s="29">
        <v>2772685918</v>
      </c>
      <c r="C93" s="29"/>
      <c r="D93" s="29">
        <v>2.887196525575292</v>
      </c>
      <c r="E93" s="29">
        <v>3.8876767805446533</v>
      </c>
      <c r="F93" s="29">
        <v>4.8476409437802417</v>
      </c>
      <c r="G93" s="29">
        <v>5.8510447842071471</v>
      </c>
      <c r="H93" s="29">
        <v>6.8270616412654244</v>
      </c>
      <c r="I93" s="29">
        <v>7.8332791771433037</v>
      </c>
      <c r="J93" s="29">
        <v>8.8230629510692928</v>
      </c>
      <c r="K93" s="29">
        <v>9.8245213624518151</v>
      </c>
      <c r="L93" s="29">
        <v>10.820176039912853</v>
      </c>
      <c r="M93" s="29">
        <v>11.798453775241905</v>
      </c>
      <c r="N93" s="29">
        <v>12.800995506331798</v>
      </c>
      <c r="O93" s="29">
        <v>13.798890512476271</v>
      </c>
      <c r="P93" s="16">
        <v>305907735.60393941</v>
      </c>
      <c r="Q93" s="16">
        <v>313472331.99233389</v>
      </c>
      <c r="R93" s="16">
        <v>249380187.36761248</v>
      </c>
      <c r="S93" s="16">
        <v>247820667.38752726</v>
      </c>
      <c r="T93" s="16">
        <v>215879793.04835692</v>
      </c>
      <c r="U93" s="16">
        <v>221596612.95254406</v>
      </c>
      <c r="V93" s="16">
        <v>211936202.28329992</v>
      </c>
      <c r="W93" s="16">
        <v>213288259.41456893</v>
      </c>
      <c r="X93" s="16">
        <v>205011153.72301042</v>
      </c>
      <c r="Y93" s="16">
        <v>190400229.00603467</v>
      </c>
      <c r="Z93" s="16">
        <v>199943891.34921175</v>
      </c>
      <c r="AA93" s="16">
        <v>198048853.87155962</v>
      </c>
    </row>
    <row r="94" spans="1:28" ht="15.6" x14ac:dyDescent="0.3">
      <c r="A94" s="18" t="s">
        <v>88</v>
      </c>
      <c r="B94" s="24">
        <v>1889463702</v>
      </c>
      <c r="C94" s="24"/>
      <c r="D94" s="24">
        <v>0.55386319224195901</v>
      </c>
      <c r="E94" s="24">
        <v>0.5543434472113199</v>
      </c>
      <c r="F94" s="24">
        <v>0.51430761044690887</v>
      </c>
      <c r="G94" s="24">
        <v>0.51771145087381409</v>
      </c>
      <c r="H94" s="24">
        <v>0.4937283079320911</v>
      </c>
      <c r="I94" s="24">
        <v>0.4999458438099702</v>
      </c>
      <c r="J94" s="24">
        <v>0.48972961773595886</v>
      </c>
      <c r="K94" s="24">
        <v>0.49118802911848203</v>
      </c>
      <c r="L94" s="24">
        <v>0.48684270657952045</v>
      </c>
      <c r="M94" s="24">
        <v>0.46512044190857121</v>
      </c>
      <c r="N94" s="24">
        <v>0.4676621729984658</v>
      </c>
      <c r="O94" s="24">
        <v>0.4655571791429382</v>
      </c>
      <c r="P94" s="19">
        <v>232305884.27060607</v>
      </c>
      <c r="Q94" s="19">
        <v>239870480.65900061</v>
      </c>
      <c r="R94" s="19">
        <v>175778336.03427917</v>
      </c>
      <c r="S94" s="19">
        <v>174218816.05419394</v>
      </c>
      <c r="T94" s="19">
        <v>142277941.71502361</v>
      </c>
      <c r="U94" s="19">
        <v>147994761.61921075</v>
      </c>
      <c r="V94" s="19">
        <v>138334350.94996661</v>
      </c>
      <c r="W94" s="19">
        <v>139686408.08123562</v>
      </c>
      <c r="X94" s="19">
        <v>131409302.38967709</v>
      </c>
      <c r="Y94" s="19">
        <v>116798377.67270137</v>
      </c>
      <c r="Z94" s="19">
        <v>126342040.01587844</v>
      </c>
      <c r="AA94" s="19">
        <v>124447002.53822632</v>
      </c>
    </row>
    <row r="95" spans="1:28" ht="15" x14ac:dyDescent="0.3">
      <c r="A95" s="20" t="s">
        <v>89</v>
      </c>
      <c r="B95" s="21">
        <v>1638509959</v>
      </c>
      <c r="C95"/>
      <c r="D95">
        <v>0.12791547909124043</v>
      </c>
      <c r="E95">
        <v>0.13308838790185781</v>
      </c>
      <c r="F95">
        <v>9.4095929766333714E-2</v>
      </c>
      <c r="G95">
        <v>9.2558520072805087E-2</v>
      </c>
      <c r="H95">
        <v>7.3668254175731099E-2</v>
      </c>
      <c r="I95">
        <v>7.6790441014408753E-2</v>
      </c>
      <c r="J95">
        <v>7.1475467746082877E-2</v>
      </c>
      <c r="K95">
        <v>7.2215503396878461E-2</v>
      </c>
      <c r="L95">
        <v>6.7068937761378997E-2</v>
      </c>
      <c r="M95">
        <v>5.9873386109475429E-2</v>
      </c>
      <c r="N95">
        <v>6.6139368477318536E-2</v>
      </c>
      <c r="O95">
        <v>6.5110324486488583E-2</v>
      </c>
      <c r="P95" s="23">
        <v>209590786.4012537</v>
      </c>
      <c r="Q95" s="23">
        <v>218066649.00444913</v>
      </c>
      <c r="R95" s="23">
        <v>154177118.02350232</v>
      </c>
      <c r="S95" s="23">
        <v>151658056.92959255</v>
      </c>
      <c r="T95" s="23">
        <v>120706168.12907875</v>
      </c>
      <c r="U95" s="23">
        <v>125821902.3581108</v>
      </c>
      <c r="V95" s="23">
        <v>117113265.72614008</v>
      </c>
      <c r="W95" s="23">
        <v>118325821.50998369</v>
      </c>
      <c r="X95" s="23">
        <v>109893122.46157065</v>
      </c>
      <c r="Y95" s="23">
        <v>98103139.419427752</v>
      </c>
      <c r="Z95" s="23">
        <v>108370013.93205708</v>
      </c>
      <c r="AA95" s="23">
        <v>106683915.10483311</v>
      </c>
    </row>
    <row r="96" spans="1:28" ht="15" x14ac:dyDescent="0.3">
      <c r="A96" s="20" t="s">
        <v>90</v>
      </c>
      <c r="B96" s="21">
        <v>194189950</v>
      </c>
      <c r="C96"/>
      <c r="D96">
        <v>9.2614379817385212E-2</v>
      </c>
      <c r="E96">
        <v>8.7921725976128712E-2</v>
      </c>
      <c r="F96" s="21">
        <v>8.6878347347241772E-2</v>
      </c>
      <c r="G96">
        <v>9.1819597467675679E-2</v>
      </c>
      <c r="H96">
        <v>8.6726720423026676E-2</v>
      </c>
      <c r="I96">
        <v>8.9822069462228135E-2</v>
      </c>
      <c r="J96">
        <v>8.4920816656542691E-2</v>
      </c>
      <c r="K96">
        <v>8.5639192388270252E-2</v>
      </c>
      <c r="L96">
        <v>8.6440435484808162E-2</v>
      </c>
      <c r="M96">
        <v>7.1913722465762456E-2</v>
      </c>
      <c r="N96">
        <v>6.8189471187813946E-2</v>
      </c>
      <c r="O96">
        <v>6.7113521323116293E-2</v>
      </c>
      <c r="P96" s="23">
        <v>17984781.786019042</v>
      </c>
      <c r="Q96" s="23">
        <v>17073515.571218137</v>
      </c>
      <c r="R96" s="23">
        <v>16870901.927443512</v>
      </c>
      <c r="S96" s="23">
        <v>17830443.041268066</v>
      </c>
      <c r="T96" s="23">
        <v>16841457.502611529</v>
      </c>
      <c r="U96" s="23">
        <v>17442543.17776661</v>
      </c>
      <c r="V96" s="23">
        <v>16490769.140493192</v>
      </c>
      <c r="W96" s="23">
        <v>16630270.48791858</v>
      </c>
      <c r="X96" s="23">
        <v>16785863.844773121</v>
      </c>
      <c r="Y96" s="23">
        <v>13964922.169940287</v>
      </c>
      <c r="Z96" s="23">
        <v>13241710.000488032</v>
      </c>
      <c r="AA96" s="23">
        <v>13032771.350059887</v>
      </c>
    </row>
    <row r="97" spans="1:27" ht="15" x14ac:dyDescent="0.3">
      <c r="A97" s="20" t="s">
        <v>91</v>
      </c>
      <c r="B97" s="21">
        <v>5139973</v>
      </c>
      <c r="C97"/>
      <c r="D97">
        <v>8.3333333333333343E-2</v>
      </c>
      <c r="E97">
        <v>8.3333333333333343E-2</v>
      </c>
      <c r="F97" s="21">
        <v>8.3333333333333343E-2</v>
      </c>
      <c r="G97">
        <v>8.3333333333333343E-2</v>
      </c>
      <c r="H97">
        <v>8.3333333333333343E-2</v>
      </c>
      <c r="I97">
        <v>8.3333333333333343E-2</v>
      </c>
      <c r="J97">
        <v>8.3333333333333343E-2</v>
      </c>
      <c r="K97">
        <v>8.3333333333333343E-2</v>
      </c>
      <c r="L97">
        <v>8.3333333333333343E-2</v>
      </c>
      <c r="M97">
        <v>8.3333333333333343E-2</v>
      </c>
      <c r="N97">
        <v>8.3333333333333343E-2</v>
      </c>
      <c r="O97">
        <v>8.3333333333333343E-2</v>
      </c>
      <c r="P97" s="23">
        <v>428331.08333333337</v>
      </c>
      <c r="Q97" s="23">
        <v>428331.08333333337</v>
      </c>
      <c r="R97" s="23">
        <v>428331.08333333337</v>
      </c>
      <c r="S97" s="23">
        <v>428331.08333333337</v>
      </c>
      <c r="T97" s="23">
        <v>428331.08333333337</v>
      </c>
      <c r="U97" s="23">
        <v>428331.08333333337</v>
      </c>
      <c r="V97" s="23">
        <v>428331.08333333337</v>
      </c>
      <c r="W97" s="23">
        <v>428331.08333333337</v>
      </c>
      <c r="X97" s="23">
        <v>428331.08333333337</v>
      </c>
      <c r="Y97" s="23">
        <v>428331.08333333337</v>
      </c>
      <c r="Z97" s="23">
        <v>428331.08333333337</v>
      </c>
      <c r="AA97" s="23">
        <v>428331.08333333337</v>
      </c>
    </row>
    <row r="98" spans="1:27" ht="15" x14ac:dyDescent="0.3">
      <c r="A98" s="20" t="s">
        <v>92</v>
      </c>
      <c r="B98" s="21">
        <v>23592537</v>
      </c>
      <c r="C98"/>
      <c r="D98">
        <v>8.3333333333333329E-2</v>
      </c>
      <c r="E98">
        <v>8.3333333333333329E-2</v>
      </c>
      <c r="F98">
        <v>8.3333333333333329E-2</v>
      </c>
      <c r="G98">
        <v>8.3333333333333329E-2</v>
      </c>
      <c r="H98">
        <v>8.3333333333333329E-2</v>
      </c>
      <c r="I98">
        <v>8.3333333333333329E-2</v>
      </c>
      <c r="J98">
        <v>8.3333333333333329E-2</v>
      </c>
      <c r="K98">
        <v>8.3333333333333329E-2</v>
      </c>
      <c r="L98">
        <v>8.3333333333333329E-2</v>
      </c>
      <c r="M98">
        <v>8.3333333333333329E-2</v>
      </c>
      <c r="N98">
        <v>8.3333333333333329E-2</v>
      </c>
      <c r="O98">
        <v>8.3333333333333329E-2</v>
      </c>
      <c r="P98" s="23">
        <v>1966044.75</v>
      </c>
      <c r="Q98" s="23">
        <v>1966044.75</v>
      </c>
      <c r="R98" s="23">
        <v>1966044.75</v>
      </c>
      <c r="S98" s="23">
        <v>1966044.75</v>
      </c>
      <c r="T98" s="23">
        <v>1966044.75</v>
      </c>
      <c r="U98" s="23">
        <v>1966044.75</v>
      </c>
      <c r="V98" s="23">
        <v>1966044.75</v>
      </c>
      <c r="W98" s="23">
        <v>1966044.75</v>
      </c>
      <c r="X98" s="23">
        <v>1966044.75</v>
      </c>
      <c r="Y98" s="23">
        <v>1966044.75</v>
      </c>
      <c r="Z98" s="23">
        <v>1966044.75</v>
      </c>
      <c r="AA98" s="23">
        <v>1966044.75</v>
      </c>
    </row>
    <row r="99" spans="1:27" ht="15" x14ac:dyDescent="0.3">
      <c r="A99" s="20" t="s">
        <v>93</v>
      </c>
      <c r="B99" s="41">
        <v>0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</row>
    <row r="100" spans="1:27" ht="15" x14ac:dyDescent="0.3">
      <c r="A100" s="20" t="s">
        <v>94</v>
      </c>
      <c r="B100" s="21">
        <v>11612621</v>
      </c>
      <c r="C100"/>
      <c r="D100">
        <v>8.3333333333333315E-2</v>
      </c>
      <c r="E100">
        <v>8.3333333333333315E-2</v>
      </c>
      <c r="F100" s="21">
        <v>8.3333333333333315E-2</v>
      </c>
      <c r="G100">
        <v>8.3333333333333315E-2</v>
      </c>
      <c r="H100">
        <v>8.3333333333333315E-2</v>
      </c>
      <c r="I100">
        <v>8.3333333333333315E-2</v>
      </c>
      <c r="J100">
        <v>8.3333333333333315E-2</v>
      </c>
      <c r="K100">
        <v>8.3333333333333315E-2</v>
      </c>
      <c r="L100">
        <v>8.3333333333333315E-2</v>
      </c>
      <c r="M100">
        <v>8.3333333333333315E-2</v>
      </c>
      <c r="N100">
        <v>8.3333333333333315E-2</v>
      </c>
      <c r="O100">
        <v>8.3333333333333315E-2</v>
      </c>
      <c r="P100" s="23">
        <v>967718.4166666664</v>
      </c>
      <c r="Q100" s="23">
        <v>967718.4166666664</v>
      </c>
      <c r="R100" s="23">
        <v>967718.4166666664</v>
      </c>
      <c r="S100" s="23">
        <v>967718.4166666664</v>
      </c>
      <c r="T100" s="23">
        <v>967718.4166666664</v>
      </c>
      <c r="U100" s="23">
        <v>967718.4166666664</v>
      </c>
      <c r="V100" s="23">
        <v>967718.4166666664</v>
      </c>
      <c r="W100" s="23">
        <v>967718.4166666664</v>
      </c>
      <c r="X100" s="23">
        <v>967718.4166666664</v>
      </c>
      <c r="Y100" s="23">
        <v>967718.4166666664</v>
      </c>
      <c r="Z100" s="23">
        <v>967718.4166666664</v>
      </c>
      <c r="AA100" s="23">
        <v>967718.4166666664</v>
      </c>
    </row>
    <row r="101" spans="1:27" ht="15" x14ac:dyDescent="0.3">
      <c r="A101" s="20" t="s">
        <v>95</v>
      </c>
      <c r="B101" s="21">
        <v>16418662</v>
      </c>
      <c r="C101"/>
      <c r="D101">
        <v>8.3333333333333329E-2</v>
      </c>
      <c r="E101">
        <v>8.3333333333333329E-2</v>
      </c>
      <c r="F101">
        <v>8.3333333333333329E-2</v>
      </c>
      <c r="G101">
        <v>8.3333333333333329E-2</v>
      </c>
      <c r="H101">
        <v>8.3333333333333329E-2</v>
      </c>
      <c r="I101">
        <v>8.3333333333333329E-2</v>
      </c>
      <c r="J101">
        <v>8.3333333333333329E-2</v>
      </c>
      <c r="K101">
        <v>8.3333333333333329E-2</v>
      </c>
      <c r="L101">
        <v>8.3333333333333329E-2</v>
      </c>
      <c r="M101">
        <v>8.3333333333333329E-2</v>
      </c>
      <c r="N101">
        <v>8.3333333333333329E-2</v>
      </c>
      <c r="O101">
        <v>8.3333333333333329E-2</v>
      </c>
      <c r="P101" s="23">
        <v>1368221.8333333333</v>
      </c>
      <c r="Q101" s="23">
        <v>1368221.8333333333</v>
      </c>
      <c r="R101" s="23">
        <v>1368221.8333333333</v>
      </c>
      <c r="S101" s="23">
        <v>1368221.8333333333</v>
      </c>
      <c r="T101" s="23">
        <v>1368221.8333333333</v>
      </c>
      <c r="U101" s="23">
        <v>1368221.8333333333</v>
      </c>
      <c r="V101" s="23">
        <v>1368221.8333333333</v>
      </c>
      <c r="W101" s="23">
        <v>1368221.8333333333</v>
      </c>
      <c r="X101" s="23">
        <v>1368221.8333333333</v>
      </c>
      <c r="Y101" s="23">
        <v>1368221.8333333333</v>
      </c>
      <c r="Z101" s="23">
        <v>1368221.8333333333</v>
      </c>
      <c r="AA101" s="23">
        <v>1368221.8333333333</v>
      </c>
    </row>
    <row r="102" spans="1:27" ht="38.25" customHeight="1" x14ac:dyDescent="0.3">
      <c r="A102" s="20" t="s">
        <v>96</v>
      </c>
      <c r="B102" s="41">
        <v>0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</row>
    <row r="103" spans="1:27" ht="23.25" customHeight="1" x14ac:dyDescent="0.3">
      <c r="A103" s="18" t="s">
        <v>97</v>
      </c>
      <c r="B103" s="24">
        <v>867350611</v>
      </c>
      <c r="C103" s="24"/>
      <c r="D103" s="24">
        <v>0.16666666666666663</v>
      </c>
      <c r="E103" s="24">
        <v>0.16666666666666663</v>
      </c>
      <c r="F103" s="24">
        <v>0.16666666666666663</v>
      </c>
      <c r="G103" s="24">
        <v>0.16666666666666663</v>
      </c>
      <c r="H103" s="24">
        <v>0.16666666666666663</v>
      </c>
      <c r="I103" s="24">
        <v>0.16666666666666663</v>
      </c>
      <c r="J103" s="24">
        <v>0.16666666666666663</v>
      </c>
      <c r="K103" s="24">
        <v>0.16666666666666663</v>
      </c>
      <c r="L103" s="24">
        <v>0.16666666666666663</v>
      </c>
      <c r="M103" s="24">
        <v>0.16666666666666663</v>
      </c>
      <c r="N103" s="24">
        <v>0.16666666666666663</v>
      </c>
      <c r="O103" s="24">
        <v>0.16666666666666663</v>
      </c>
      <c r="P103" s="19">
        <v>72279217.583333313</v>
      </c>
      <c r="Q103" s="19">
        <v>72279217.583333313</v>
      </c>
      <c r="R103" s="19">
        <v>72279217.583333313</v>
      </c>
      <c r="S103" s="19">
        <v>72279217.583333313</v>
      </c>
      <c r="T103" s="19">
        <v>72279217.583333313</v>
      </c>
      <c r="U103" s="19">
        <v>72279217.583333313</v>
      </c>
      <c r="V103" s="19">
        <v>72279217.583333313</v>
      </c>
      <c r="W103" s="19">
        <v>72279217.583333313</v>
      </c>
      <c r="X103" s="19">
        <v>72279217.583333313</v>
      </c>
      <c r="Y103" s="19">
        <v>72279217.583333313</v>
      </c>
      <c r="Z103" s="19">
        <v>72279217.583333313</v>
      </c>
      <c r="AA103" s="19">
        <v>72279217.583333313</v>
      </c>
    </row>
    <row r="104" spans="1:27" ht="30" x14ac:dyDescent="0.3">
      <c r="A104" s="20" t="s">
        <v>98</v>
      </c>
      <c r="B104" s="21">
        <v>311690810</v>
      </c>
      <c r="C104"/>
      <c r="D104">
        <v>8.3333333333333329E-2</v>
      </c>
      <c r="E104">
        <v>8.3333333333333329E-2</v>
      </c>
      <c r="F104" s="21">
        <v>8.3333333333333329E-2</v>
      </c>
      <c r="G104">
        <v>8.3333333333333329E-2</v>
      </c>
      <c r="H104">
        <v>8.3333333333333329E-2</v>
      </c>
      <c r="I104">
        <v>8.3333333333333329E-2</v>
      </c>
      <c r="J104">
        <v>8.3333333333333329E-2</v>
      </c>
      <c r="K104">
        <v>8.3333333333333329E-2</v>
      </c>
      <c r="L104">
        <v>8.3333333333333329E-2</v>
      </c>
      <c r="M104">
        <v>8.3333333333333329E-2</v>
      </c>
      <c r="N104">
        <v>8.3333333333333329E-2</v>
      </c>
      <c r="O104">
        <v>8.3333333333333329E-2</v>
      </c>
      <c r="P104" s="23">
        <v>25974234.166666664</v>
      </c>
      <c r="Q104" s="23">
        <v>25974234.166666664</v>
      </c>
      <c r="R104" s="23">
        <v>25974234.166666664</v>
      </c>
      <c r="S104" s="23">
        <v>25974234.166666664</v>
      </c>
      <c r="T104" s="23">
        <v>25974234.166666664</v>
      </c>
      <c r="U104" s="23">
        <v>25974234.166666664</v>
      </c>
      <c r="V104" s="23">
        <v>25974234.166666664</v>
      </c>
      <c r="W104" s="23">
        <v>25974234.166666664</v>
      </c>
      <c r="X104" s="23">
        <v>25974234.166666664</v>
      </c>
      <c r="Y104" s="23">
        <v>25974234.166666664</v>
      </c>
      <c r="Z104" s="23">
        <v>25974234.166666664</v>
      </c>
      <c r="AA104" s="23">
        <v>25974234.166666664</v>
      </c>
    </row>
    <row r="105" spans="1:27" ht="30" x14ac:dyDescent="0.3">
      <c r="A105" s="20" t="s">
        <v>99</v>
      </c>
      <c r="B105" s="21">
        <v>555659801</v>
      </c>
      <c r="C105"/>
      <c r="D105">
        <v>8.3333333333333315E-2</v>
      </c>
      <c r="E105">
        <v>8.3333333333333315E-2</v>
      </c>
      <c r="F105">
        <v>8.3333333333333315E-2</v>
      </c>
      <c r="G105">
        <v>8.3333333333333315E-2</v>
      </c>
      <c r="H105">
        <v>8.3333333333333315E-2</v>
      </c>
      <c r="I105">
        <v>8.3333333333333315E-2</v>
      </c>
      <c r="J105">
        <v>8.3333333333333315E-2</v>
      </c>
      <c r="K105">
        <v>8.3333333333333315E-2</v>
      </c>
      <c r="L105">
        <v>8.3333333333333315E-2</v>
      </c>
      <c r="M105">
        <v>8.3333333333333315E-2</v>
      </c>
      <c r="N105">
        <v>8.3333333333333315E-2</v>
      </c>
      <c r="O105">
        <v>8.3333333333333315E-2</v>
      </c>
      <c r="P105" s="23">
        <v>46304983.416666657</v>
      </c>
      <c r="Q105" s="23">
        <v>46304983.416666657</v>
      </c>
      <c r="R105" s="23">
        <v>46304983.416666657</v>
      </c>
      <c r="S105" s="23">
        <v>46304983.416666657</v>
      </c>
      <c r="T105" s="23">
        <v>46304983.416666657</v>
      </c>
      <c r="U105" s="23">
        <v>46304983.416666657</v>
      </c>
      <c r="V105" s="23">
        <v>46304983.416666657</v>
      </c>
      <c r="W105" s="23">
        <v>46304983.416666657</v>
      </c>
      <c r="X105" s="23">
        <v>46304983.416666657</v>
      </c>
      <c r="Y105" s="23">
        <v>46304983.416666657</v>
      </c>
      <c r="Z105" s="23">
        <v>46304983.416666657</v>
      </c>
      <c r="AA105" s="23">
        <v>46304983.416666657</v>
      </c>
    </row>
    <row r="106" spans="1:27" ht="15.6" x14ac:dyDescent="0.3">
      <c r="A106" s="18" t="s">
        <v>100</v>
      </c>
      <c r="B106" s="40">
        <v>0</v>
      </c>
      <c r="C106" s="40"/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</row>
    <row r="107" spans="1:27" ht="15" x14ac:dyDescent="0.3">
      <c r="A107" s="20" t="s">
        <v>101</v>
      </c>
      <c r="B107" s="41">
        <v>0</v>
      </c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</row>
    <row r="108" spans="1:27" ht="15" x14ac:dyDescent="0.3">
      <c r="A108" s="20" t="s">
        <v>102</v>
      </c>
      <c r="B108" s="41">
        <v>0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</row>
    <row r="109" spans="1:27" ht="15.6" x14ac:dyDescent="0.3">
      <c r="A109" s="18" t="s">
        <v>103</v>
      </c>
      <c r="B109" s="24">
        <v>15871605</v>
      </c>
      <c r="C109" s="24"/>
      <c r="D109" s="24">
        <v>0.16666666666666666</v>
      </c>
      <c r="E109" s="24">
        <v>0.16666666666666666</v>
      </c>
      <c r="F109" s="24">
        <v>0.16666666666666666</v>
      </c>
      <c r="G109" s="24">
        <v>0.16666666666666666</v>
      </c>
      <c r="H109" s="24">
        <v>0.16666666666666666</v>
      </c>
      <c r="I109" s="24">
        <v>0.16666666666666666</v>
      </c>
      <c r="J109" s="24">
        <v>0.16666666666666666</v>
      </c>
      <c r="K109" s="24">
        <v>0.16666666666666666</v>
      </c>
      <c r="L109" s="24">
        <v>0.16666666666666666</v>
      </c>
      <c r="M109" s="24">
        <v>0.16666666666666666</v>
      </c>
      <c r="N109" s="24">
        <v>0.16666666666666666</v>
      </c>
      <c r="O109" s="24">
        <v>0.16666666666666666</v>
      </c>
      <c r="P109" s="19">
        <v>1322633.75</v>
      </c>
      <c r="Q109" s="19">
        <v>1322633.75</v>
      </c>
      <c r="R109" s="19">
        <v>1322633.75</v>
      </c>
      <c r="S109" s="19">
        <v>1322633.75</v>
      </c>
      <c r="T109" s="19">
        <v>1322633.75</v>
      </c>
      <c r="U109" s="19">
        <v>1322633.75</v>
      </c>
      <c r="V109" s="19">
        <v>1322633.75</v>
      </c>
      <c r="W109" s="19">
        <v>1322633.75</v>
      </c>
      <c r="X109" s="19">
        <v>1322633.75</v>
      </c>
      <c r="Y109" s="19">
        <v>1322633.75</v>
      </c>
      <c r="Z109" s="19">
        <v>1322633.75</v>
      </c>
      <c r="AA109" s="19">
        <v>1322633.75</v>
      </c>
    </row>
    <row r="110" spans="1:27" ht="15" x14ac:dyDescent="0.3">
      <c r="A110" s="20" t="s">
        <v>104</v>
      </c>
      <c r="B110" s="41">
        <v>0</v>
      </c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</row>
    <row r="111" spans="1:27" ht="15" x14ac:dyDescent="0.3">
      <c r="A111" s="20" t="s">
        <v>105</v>
      </c>
      <c r="B111" s="21">
        <v>2426676</v>
      </c>
      <c r="C111"/>
      <c r="D111">
        <v>8.3333333333333329E-2</v>
      </c>
      <c r="E111">
        <v>8.3333333333333329E-2</v>
      </c>
      <c r="F111">
        <v>8.3333333333333329E-2</v>
      </c>
      <c r="G111">
        <v>8.3333333333333329E-2</v>
      </c>
      <c r="H111">
        <v>8.3333333333333329E-2</v>
      </c>
      <c r="I111">
        <v>8.3333333333333329E-2</v>
      </c>
      <c r="J111">
        <v>8.3333333333333329E-2</v>
      </c>
      <c r="K111">
        <v>8.3333333333333329E-2</v>
      </c>
      <c r="L111">
        <v>8.3333333333333329E-2</v>
      </c>
      <c r="M111">
        <v>8.3333333333333329E-2</v>
      </c>
      <c r="N111">
        <v>8.3333333333333329E-2</v>
      </c>
      <c r="O111">
        <v>8.3333333333333329E-2</v>
      </c>
      <c r="P111" s="23">
        <v>202223</v>
      </c>
      <c r="Q111" s="23">
        <v>202223</v>
      </c>
      <c r="R111" s="23">
        <v>202223</v>
      </c>
      <c r="S111" s="23">
        <v>202223</v>
      </c>
      <c r="T111" s="23">
        <v>202223</v>
      </c>
      <c r="U111" s="23">
        <v>202223</v>
      </c>
      <c r="V111" s="23">
        <v>202223</v>
      </c>
      <c r="W111" s="23">
        <v>202223</v>
      </c>
      <c r="X111" s="23">
        <v>202223</v>
      </c>
      <c r="Y111" s="23">
        <v>202223</v>
      </c>
      <c r="Z111" s="23">
        <v>202223</v>
      </c>
      <c r="AA111" s="23">
        <v>202223</v>
      </c>
    </row>
    <row r="112" spans="1:27" ht="15" x14ac:dyDescent="0.3">
      <c r="A112" s="20" t="s">
        <v>106</v>
      </c>
      <c r="B112" s="21">
        <v>13444929</v>
      </c>
      <c r="C112"/>
      <c r="D112">
        <v>8.3333333333333329E-2</v>
      </c>
      <c r="E112">
        <v>8.3333333333333329E-2</v>
      </c>
      <c r="F112">
        <v>8.3333333333333329E-2</v>
      </c>
      <c r="G112">
        <v>8.3333333333333329E-2</v>
      </c>
      <c r="H112">
        <v>8.3333333333333329E-2</v>
      </c>
      <c r="I112">
        <v>8.3333333333333329E-2</v>
      </c>
      <c r="J112">
        <v>8.3333333333333329E-2</v>
      </c>
      <c r="K112">
        <v>8.3333333333333329E-2</v>
      </c>
      <c r="L112">
        <v>8.3333333333333329E-2</v>
      </c>
      <c r="M112">
        <v>8.3333333333333329E-2</v>
      </c>
      <c r="N112">
        <v>8.3333333333333329E-2</v>
      </c>
      <c r="O112">
        <v>8.3333333333333329E-2</v>
      </c>
      <c r="P112" s="23">
        <v>1120410.75</v>
      </c>
      <c r="Q112" s="23">
        <v>1120410.75</v>
      </c>
      <c r="R112" s="23">
        <v>1120410.75</v>
      </c>
      <c r="S112" s="23">
        <v>1120410.75</v>
      </c>
      <c r="T112" s="23">
        <v>1120410.75</v>
      </c>
      <c r="U112" s="23">
        <v>1120410.75</v>
      </c>
      <c r="V112" s="23">
        <v>1120410.75</v>
      </c>
      <c r="W112" s="23">
        <v>1120410.75</v>
      </c>
      <c r="X112" s="23">
        <v>1120410.75</v>
      </c>
      <c r="Y112" s="23">
        <v>1120410.75</v>
      </c>
      <c r="Z112" s="23">
        <v>1120410.75</v>
      </c>
      <c r="AA112" s="23">
        <v>1120410.75</v>
      </c>
    </row>
    <row r="113" spans="1:27" ht="15" x14ac:dyDescent="0.3">
      <c r="A113" s="20" t="s">
        <v>107</v>
      </c>
      <c r="B113" s="41">
        <v>0</v>
      </c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51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</row>
    <row r="114" spans="1:27" ht="15" x14ac:dyDescent="0.3">
      <c r="A114" s="20" t="s">
        <v>108</v>
      </c>
      <c r="B114" s="41">
        <v>0</v>
      </c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51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</row>
    <row r="115" spans="1:27" ht="15.6" x14ac:dyDescent="0.3">
      <c r="A115" s="18" t="s">
        <v>109</v>
      </c>
      <c r="B115" s="40">
        <v>0</v>
      </c>
      <c r="C115" s="40"/>
      <c r="D115" s="40">
        <v>2</v>
      </c>
      <c r="E115" s="40">
        <v>3</v>
      </c>
      <c r="F115" s="40">
        <v>4</v>
      </c>
      <c r="G115" s="40">
        <v>5</v>
      </c>
      <c r="H115" s="40">
        <v>6</v>
      </c>
      <c r="I115" s="40">
        <v>7</v>
      </c>
      <c r="J115" s="40">
        <v>8</v>
      </c>
      <c r="K115" s="40">
        <v>9</v>
      </c>
      <c r="L115" s="40">
        <v>10</v>
      </c>
      <c r="M115" s="40">
        <v>11</v>
      </c>
      <c r="N115" s="40">
        <v>12</v>
      </c>
      <c r="O115" s="40">
        <v>13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</row>
    <row r="116" spans="1:27" ht="15.75" customHeight="1" x14ac:dyDescent="0.3">
      <c r="A116" s="37" t="s">
        <v>110</v>
      </c>
      <c r="B116" s="29">
        <v>0</v>
      </c>
      <c r="C116" s="29"/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38">
        <v>0</v>
      </c>
      <c r="Q116" s="16">
        <v>0</v>
      </c>
      <c r="R116" s="38">
        <v>0</v>
      </c>
      <c r="S116" s="16">
        <v>0</v>
      </c>
      <c r="T116" s="38">
        <v>0</v>
      </c>
      <c r="U116" s="16">
        <v>0</v>
      </c>
      <c r="V116" s="38">
        <v>0</v>
      </c>
      <c r="W116" s="16">
        <v>0</v>
      </c>
      <c r="X116" s="38">
        <v>0</v>
      </c>
      <c r="Y116" s="16">
        <v>0</v>
      </c>
      <c r="Z116" s="38">
        <v>0</v>
      </c>
      <c r="AA116" s="16">
        <v>0</v>
      </c>
    </row>
    <row r="117" spans="1:27" ht="15.6" x14ac:dyDescent="0.3">
      <c r="A117" s="18" t="s">
        <v>111</v>
      </c>
      <c r="B117" s="40">
        <v>0</v>
      </c>
      <c r="C117" s="40"/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</row>
    <row r="118" spans="1:27" ht="15" x14ac:dyDescent="0.3">
      <c r="A118" s="20" t="s">
        <v>112</v>
      </c>
      <c r="B118" s="41">
        <v>0</v>
      </c>
      <c r="C118" s="41"/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41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</row>
    <row r="119" spans="1:27" ht="15" x14ac:dyDescent="0.3">
      <c r="A119" s="20" t="s">
        <v>113</v>
      </c>
      <c r="B119" s="41">
        <v>0</v>
      </c>
      <c r="C119" s="41"/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</row>
    <row r="120" spans="1:27" ht="15.6" x14ac:dyDescent="0.3">
      <c r="A120" s="18" t="s">
        <v>114</v>
      </c>
      <c r="B120" s="40">
        <v>0</v>
      </c>
      <c r="C120" s="40"/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</row>
    <row r="121" spans="1:27" ht="15" x14ac:dyDescent="0.3">
      <c r="A121" s="20" t="s">
        <v>112</v>
      </c>
      <c r="B121" s="41">
        <v>0</v>
      </c>
      <c r="C121" s="41"/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1">
        <v>0</v>
      </c>
      <c r="N121" s="41">
        <v>0</v>
      </c>
      <c r="O121" s="41">
        <v>0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</row>
    <row r="122" spans="1:27" ht="15" x14ac:dyDescent="0.3">
      <c r="A122" s="20" t="s">
        <v>113</v>
      </c>
      <c r="B122" s="41">
        <v>0</v>
      </c>
      <c r="C122" s="41"/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</row>
    <row r="123" spans="1:27" ht="15.6" x14ac:dyDescent="0.3">
      <c r="A123" s="18" t="s">
        <v>115</v>
      </c>
      <c r="B123" s="40">
        <v>0</v>
      </c>
      <c r="C123" s="40"/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</row>
    <row r="124" spans="1:27" ht="31.2" x14ac:dyDescent="0.3">
      <c r="A124" s="18" t="s">
        <v>116</v>
      </c>
      <c r="B124" s="40">
        <v>0</v>
      </c>
      <c r="C124" s="40"/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</row>
    <row r="125" spans="1:27" ht="15.6" x14ac:dyDescent="0.3">
      <c r="A125" s="14" t="s">
        <v>117</v>
      </c>
      <c r="B125" s="29">
        <v>0</v>
      </c>
      <c r="C125" s="29"/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</row>
    <row r="126" spans="1:27" ht="15.6" x14ac:dyDescent="0.3">
      <c r="A126" s="18" t="s">
        <v>118</v>
      </c>
      <c r="B126" s="40">
        <v>0</v>
      </c>
      <c r="C126" s="40"/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</row>
    <row r="127" spans="1:27" ht="15.6" x14ac:dyDescent="0.3">
      <c r="A127" s="18" t="s">
        <v>119</v>
      </c>
      <c r="B127" s="40">
        <v>0</v>
      </c>
      <c r="C127" s="40"/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</row>
    <row r="128" spans="1:27" ht="15.6" x14ac:dyDescent="0.3">
      <c r="A128" s="18" t="s">
        <v>120</v>
      </c>
      <c r="B128" s="40">
        <v>0</v>
      </c>
      <c r="C128" s="40"/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</row>
    <row r="129" spans="1:27" ht="15" x14ac:dyDescent="0.3">
      <c r="A129" s="20" t="s">
        <v>121</v>
      </c>
      <c r="B129" s="41">
        <v>0</v>
      </c>
      <c r="C129" s="41"/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43">
        <v>0</v>
      </c>
      <c r="V129" s="43">
        <v>0</v>
      </c>
      <c r="W129" s="43">
        <v>0</v>
      </c>
      <c r="X129" s="43">
        <v>0</v>
      </c>
      <c r="Y129" s="43">
        <v>0</v>
      </c>
      <c r="Z129" s="43">
        <v>0</v>
      </c>
      <c r="AA129" s="43">
        <v>0</v>
      </c>
    </row>
  </sheetData>
  <mergeCells count="2">
    <mergeCell ref="A4:AA4"/>
    <mergeCell ref="A2:AA2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scale="4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Ppto_LI2025  Calendarizado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Osvaldo Cruz Ramírez</dc:creator>
  <cp:lastModifiedBy>MAGDALENA MOGUEL THOR</cp:lastModifiedBy>
  <cp:lastPrinted>2025-05-05T17:52:14Z</cp:lastPrinted>
  <dcterms:created xsi:type="dcterms:W3CDTF">2025-03-27T16:29:47Z</dcterms:created>
  <dcterms:modified xsi:type="dcterms:W3CDTF">2025-05-05T17:52:22Z</dcterms:modified>
</cp:coreProperties>
</file>